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defaultThemeVersion="124226"/>
  <mc:AlternateContent xmlns:mc="http://schemas.openxmlformats.org/markup-compatibility/2006">
    <mc:Choice Requires="x15">
      <x15ac:absPath xmlns:x15ac="http://schemas.microsoft.com/office/spreadsheetml/2010/11/ac" url="Z:\三、共用檔案(每週備份)\09 彈薪資料\115年度\05 學院公告\院彈薪\"/>
    </mc:Choice>
  </mc:AlternateContent>
  <xr:revisionPtr revIDLastSave="0" documentId="13_ncr:1_{0B797D45-9374-4556-8C14-FA74E0140BFB}" xr6:coauthVersionLast="47" xr6:coauthVersionMax="47" xr10:uidLastSave="{00000000-0000-0000-0000-000000000000}"/>
  <bookViews>
    <workbookView xWindow="-108" yWindow="-108" windowWidth="23256" windowHeight="12456" xr2:uid="{00000000-000D-0000-FFFF-FFFF00000000}"/>
  </bookViews>
  <sheets>
    <sheet name="(表1)研究績效評量表" sheetId="17" r:id="rId1"/>
    <sheet name="(表2)績效明細表" sheetId="6" r:id="rId2"/>
    <sheet name="(表3)計畫經費分配明細表" sheetId="11" r:id="rId3"/>
  </sheets>
  <definedNames>
    <definedName name="_xlnm.Print_Area" localSheetId="0">'(表1)研究績效評量表'!$A$1:$L$52</definedName>
    <definedName name="_xlnm.Print_Area" localSheetId="1">'(表2)績效明細表'!$A$1:$O$92</definedName>
    <definedName name="_xlnm.Print_Area" localSheetId="2">'(表3)計畫經費分配明細表'!$A$1:$D$19</definedName>
    <definedName name="_xlnm.Print_Titles" localSheetId="0">'(表1)研究績效評量表'!$1:$2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0" i="17" l="1"/>
  <c r="L35" i="17"/>
  <c r="L28" i="17"/>
  <c r="L27" i="17"/>
  <c r="E27" i="17"/>
  <c r="M15" i="6" l="1"/>
  <c r="L39" i="17" l="1"/>
  <c r="L24" i="17"/>
  <c r="L23" i="17"/>
  <c r="L22" i="17"/>
  <c r="L21" i="17"/>
  <c r="L20" i="17"/>
  <c r="L19" i="17"/>
  <c r="L15" i="17"/>
  <c r="E15" i="17"/>
  <c r="N47" i="6" l="1"/>
  <c r="J22" i="6" l="1"/>
  <c r="M24" i="6"/>
  <c r="M2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Admin</author>
  </authors>
  <commentList>
    <comment ref="E25" authorId="0" shapeId="0" xr:uid="{00000000-0006-0000-0000-000001000000}">
      <text>
        <r>
          <rPr>
            <sz val="9"/>
            <color rgb="FF000000"/>
            <rFont val="細明體"/>
            <family val="1"/>
            <charset val="136"/>
          </rPr>
          <t>請自行填入分數小計，公式已設定上限</t>
        </r>
        <r>
          <rPr>
            <sz val="9"/>
            <color rgb="FF000000"/>
            <rFont val="細明體"/>
            <family val="1"/>
            <charset val="136"/>
          </rPr>
          <t>15</t>
        </r>
        <r>
          <rPr>
            <sz val="9"/>
            <color rgb="FF000000"/>
            <rFont val="細明體"/>
            <family val="1"/>
            <charset val="136"/>
          </rPr>
          <t>分。</t>
        </r>
      </text>
    </comment>
    <comment ref="E27" authorId="1" shapeId="0" xr:uid="{B9F2E9C4-1712-43AF-B54E-FDCC83A6D44F}">
      <text>
        <r>
          <rPr>
            <b/>
            <sz val="9"/>
            <color indexed="81"/>
            <rFont val="細明體"/>
            <family val="3"/>
            <charset val="136"/>
          </rPr>
          <t>公式已設定上限</t>
        </r>
        <r>
          <rPr>
            <b/>
            <sz val="9"/>
            <color indexed="81"/>
            <rFont val="Tahoma"/>
            <family val="2"/>
          </rPr>
          <t>40</t>
        </r>
        <r>
          <rPr>
            <b/>
            <sz val="9"/>
            <color indexed="81"/>
            <rFont val="細明體"/>
            <family val="3"/>
            <charset val="136"/>
          </rPr>
          <t>分。</t>
        </r>
      </text>
    </comment>
    <comment ref="L27" authorId="1" shapeId="0" xr:uid="{056FB3A4-C7FC-45AC-A56E-6A1D91969C33}">
      <text>
        <r>
          <rPr>
            <b/>
            <sz val="9"/>
            <color indexed="81"/>
            <rFont val="細明體"/>
            <family val="3"/>
            <charset val="136"/>
          </rPr>
          <t>公式已設上限</t>
        </r>
        <r>
          <rPr>
            <b/>
            <sz val="9"/>
            <color indexed="81"/>
            <rFont val="Tahoma"/>
            <family val="2"/>
          </rPr>
          <t>20</t>
        </r>
        <r>
          <rPr>
            <b/>
            <sz val="9"/>
            <color indexed="81"/>
            <rFont val="細明體"/>
            <family val="3"/>
            <charset val="136"/>
          </rPr>
          <t>分。</t>
        </r>
      </text>
    </comment>
    <comment ref="L35" authorId="1" shapeId="0" xr:uid="{E79D79AA-6B87-42D7-A080-587EF7103C6F}">
      <text>
        <r>
          <rPr>
            <b/>
            <sz val="9"/>
            <color rgb="FF000000"/>
            <rFont val="細明體"/>
            <family val="1"/>
            <charset val="136"/>
          </rPr>
          <t>公式已設上限</t>
        </r>
        <r>
          <rPr>
            <b/>
            <sz val="9"/>
            <color rgb="FF000000"/>
            <rFont val="Tahoma"/>
            <family val="2"/>
          </rPr>
          <t>20</t>
        </r>
        <r>
          <rPr>
            <b/>
            <sz val="9"/>
            <color rgb="FF000000"/>
            <rFont val="細明體"/>
            <family val="1"/>
            <charset val="136"/>
          </rPr>
          <t>分。</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M13" authorId="0" shapeId="0" xr:uid="{00000000-0006-0000-0100-000001000000}">
      <text>
        <r>
          <rPr>
            <sz val="9"/>
            <color indexed="81"/>
            <rFont val="細明體"/>
            <family val="3"/>
            <charset val="136"/>
          </rPr>
          <t>請參考【填寫說明</t>
        </r>
        <r>
          <rPr>
            <sz val="9"/>
            <color indexed="81"/>
            <rFont val="Tahoma"/>
            <family val="2"/>
          </rPr>
          <t>(</t>
        </r>
        <r>
          <rPr>
            <sz val="9"/>
            <color indexed="81"/>
            <rFont val="細明體"/>
            <family val="3"/>
            <charset val="136"/>
          </rPr>
          <t>一</t>
        </r>
        <r>
          <rPr>
            <sz val="9"/>
            <color indexed="81"/>
            <rFont val="Tahoma"/>
            <family val="2"/>
          </rPr>
          <t>)4</t>
        </r>
        <r>
          <rPr>
            <sz val="9"/>
            <color indexed="81"/>
            <rFont val="細明體"/>
            <family val="3"/>
            <charset val="136"/>
          </rPr>
          <t>】，並將計畫加總金額填入(表1)C8欄位。</t>
        </r>
      </text>
    </comment>
    <comment ref="N13" authorId="0" shapeId="0" xr:uid="{00000000-0006-0000-0100-000002000000}">
      <text>
        <r>
          <rPr>
            <sz val="9"/>
            <color indexed="81"/>
            <rFont val="細明體"/>
            <family val="3"/>
            <charset val="136"/>
          </rPr>
          <t>請參考【填寫說明</t>
        </r>
        <r>
          <rPr>
            <sz val="9"/>
            <color indexed="81"/>
            <rFont val="Tahoma"/>
            <family val="2"/>
          </rPr>
          <t>(</t>
        </r>
        <r>
          <rPr>
            <sz val="9"/>
            <color indexed="81"/>
            <rFont val="細明體"/>
            <family val="3"/>
            <charset val="136"/>
          </rPr>
          <t>一</t>
        </r>
        <r>
          <rPr>
            <sz val="9"/>
            <color indexed="81"/>
            <rFont val="Tahoma"/>
            <family val="2"/>
          </rPr>
          <t>)4</t>
        </r>
        <r>
          <rPr>
            <sz val="9"/>
            <color indexed="81"/>
            <rFont val="細明體"/>
            <family val="3"/>
            <charset val="136"/>
          </rPr>
          <t>】，並將科技部計畫總件數填入</t>
        </r>
        <r>
          <rPr>
            <sz val="9"/>
            <color indexed="81"/>
            <rFont val="Tahoma"/>
            <family val="2"/>
          </rPr>
          <t>(</t>
        </r>
        <r>
          <rPr>
            <sz val="9"/>
            <color indexed="81"/>
            <rFont val="細明體"/>
            <family val="3"/>
            <charset val="136"/>
          </rPr>
          <t>表</t>
        </r>
        <r>
          <rPr>
            <sz val="9"/>
            <color indexed="81"/>
            <rFont val="Tahoma"/>
            <family val="2"/>
          </rPr>
          <t>1)J8</t>
        </r>
        <r>
          <rPr>
            <sz val="9"/>
            <color indexed="81"/>
            <rFont val="細明體"/>
            <family val="3"/>
            <charset val="136"/>
          </rPr>
          <t>欄位。</t>
        </r>
      </text>
    </comment>
    <comment ref="N14" authorId="0" shapeId="0" xr:uid="{00000000-0006-0000-0100-000003000000}">
      <text>
        <r>
          <rPr>
            <sz val="9"/>
            <color indexed="81"/>
            <rFont val="細明體"/>
            <family val="3"/>
            <charset val="136"/>
          </rPr>
          <t>計畫依比例計算後金額大於50萬元，且計畫於本評量年度加總共12個月，故共計1件。</t>
        </r>
      </text>
    </comment>
    <comment ref="M15" authorId="0" shapeId="0" xr:uid="{00000000-0006-0000-0100-000004000000}">
      <text>
        <r>
          <rPr>
            <sz val="9"/>
            <color indexed="81"/>
            <rFont val="細明體"/>
            <family val="3"/>
            <charset val="136"/>
          </rPr>
          <t>計畫於本評量年度內共計</t>
        </r>
        <r>
          <rPr>
            <sz val="9"/>
            <color indexed="81"/>
            <rFont val="Tahoma"/>
            <family val="2"/>
          </rPr>
          <t>5</t>
        </r>
        <r>
          <rPr>
            <sz val="9"/>
            <color indexed="81"/>
            <rFont val="細明體"/>
            <family val="3"/>
            <charset val="136"/>
          </rPr>
          <t>個月，總計畫月份為12個月，故依比例計算後金額為1</t>
        </r>
        <r>
          <rPr>
            <sz val="9"/>
            <color indexed="81"/>
            <rFont val="Tahoma"/>
            <family val="2"/>
          </rPr>
          <t>,000,000*(5/12)=416,667</t>
        </r>
        <r>
          <rPr>
            <sz val="9"/>
            <color indexed="81"/>
            <rFont val="細明體"/>
            <family val="3"/>
            <charset val="136"/>
          </rPr>
          <t>元。</t>
        </r>
      </text>
    </comment>
    <comment ref="N15" authorId="0" shapeId="0" xr:uid="{00000000-0006-0000-0100-000005000000}">
      <text>
        <r>
          <rPr>
            <sz val="9"/>
            <color indexed="81"/>
            <rFont val="細明體"/>
            <family val="3"/>
            <charset val="136"/>
          </rPr>
          <t>計畫依比例計算後金額小於</t>
        </r>
        <r>
          <rPr>
            <sz val="9"/>
            <color indexed="81"/>
            <rFont val="Tahoma"/>
            <family val="2"/>
          </rPr>
          <t>50</t>
        </r>
        <r>
          <rPr>
            <sz val="9"/>
            <color indexed="81"/>
            <rFont val="細明體"/>
            <family val="3"/>
            <charset val="136"/>
          </rPr>
          <t>萬元，且計畫於本評量年度加總共5個月，故共計</t>
        </r>
        <r>
          <rPr>
            <sz val="9"/>
            <color indexed="81"/>
            <rFont val="Tahoma"/>
            <family val="2"/>
          </rPr>
          <t>0.5</t>
        </r>
        <r>
          <rPr>
            <sz val="9"/>
            <color indexed="81"/>
            <rFont val="細明體"/>
            <family val="3"/>
            <charset val="136"/>
          </rPr>
          <t>件。</t>
        </r>
      </text>
    </comment>
    <comment ref="N20" authorId="0" shapeId="0" xr:uid="{00000000-0006-0000-0100-000006000000}">
      <text>
        <r>
          <rPr>
            <sz val="9"/>
            <color indexed="81"/>
            <rFont val="細明體"/>
            <family val="3"/>
            <charset val="136"/>
          </rPr>
          <t>請參考【填寫說明</t>
        </r>
        <r>
          <rPr>
            <sz val="9"/>
            <color indexed="81"/>
            <rFont val="Tahoma"/>
            <family val="2"/>
          </rPr>
          <t>(</t>
        </r>
        <r>
          <rPr>
            <sz val="9"/>
            <color indexed="81"/>
            <rFont val="細明體"/>
            <family val="3"/>
            <charset val="136"/>
          </rPr>
          <t>一</t>
        </r>
        <r>
          <rPr>
            <sz val="9"/>
            <color indexed="81"/>
            <rFont val="Tahoma"/>
            <family val="2"/>
          </rPr>
          <t>)5</t>
        </r>
        <r>
          <rPr>
            <sz val="9"/>
            <color indexed="81"/>
            <rFont val="細明體"/>
            <family val="3"/>
            <charset val="136"/>
          </rPr>
          <t>】，並將非科技部計畫總件數填入</t>
        </r>
        <r>
          <rPr>
            <sz val="9"/>
            <color indexed="81"/>
            <rFont val="Tahoma"/>
            <family val="2"/>
          </rPr>
          <t>(</t>
        </r>
        <r>
          <rPr>
            <sz val="9"/>
            <color indexed="81"/>
            <rFont val="細明體"/>
            <family val="3"/>
            <charset val="136"/>
          </rPr>
          <t>表</t>
        </r>
        <r>
          <rPr>
            <sz val="9"/>
            <color indexed="81"/>
            <rFont val="Tahoma"/>
            <family val="2"/>
          </rPr>
          <t>1)J10</t>
        </r>
        <r>
          <rPr>
            <sz val="9"/>
            <color indexed="81"/>
            <rFont val="細明體"/>
            <family val="3"/>
            <charset val="136"/>
          </rPr>
          <t>之欄位。</t>
        </r>
      </text>
    </comment>
    <comment ref="M22" authorId="0" shapeId="0" xr:uid="{00000000-0006-0000-0100-000007000000}">
      <text>
        <r>
          <rPr>
            <sz val="9"/>
            <color indexed="81"/>
            <rFont val="細明體"/>
            <family val="3"/>
            <charset val="136"/>
          </rPr>
          <t>計畫於本評量年度內共計</t>
        </r>
        <r>
          <rPr>
            <sz val="9"/>
            <color indexed="81"/>
            <rFont val="Tahoma"/>
            <family val="2"/>
          </rPr>
          <t>7</t>
        </r>
        <r>
          <rPr>
            <sz val="9"/>
            <color indexed="81"/>
            <rFont val="細明體"/>
            <family val="3"/>
            <charset val="136"/>
          </rPr>
          <t>個月，總計畫月份為</t>
        </r>
        <r>
          <rPr>
            <sz val="9"/>
            <color indexed="81"/>
            <rFont val="Tahoma"/>
            <family val="2"/>
          </rPr>
          <t>9</t>
        </r>
        <r>
          <rPr>
            <sz val="9"/>
            <color indexed="81"/>
            <rFont val="細明體"/>
            <family val="3"/>
            <charset val="136"/>
          </rPr>
          <t>個月，故依比例計算後金額為</t>
        </r>
        <r>
          <rPr>
            <sz val="9"/>
            <color indexed="81"/>
            <rFont val="Tahoma"/>
            <family val="2"/>
          </rPr>
          <t>600,000*(7/9)=466,667</t>
        </r>
        <r>
          <rPr>
            <sz val="9"/>
            <color indexed="81"/>
            <rFont val="細明體"/>
            <family val="3"/>
            <charset val="136"/>
          </rPr>
          <t>元。</t>
        </r>
      </text>
    </comment>
    <comment ref="N22" authorId="0" shapeId="0" xr:uid="{00000000-0006-0000-0100-000008000000}">
      <text>
        <r>
          <rPr>
            <sz val="9"/>
            <color indexed="81"/>
            <rFont val="細明體"/>
            <family val="3"/>
            <charset val="136"/>
          </rPr>
          <t>計畫依比例計算後金額小於</t>
        </r>
        <r>
          <rPr>
            <sz val="9"/>
            <color indexed="81"/>
            <rFont val="Tahoma"/>
            <family val="2"/>
          </rPr>
          <t>50</t>
        </r>
        <r>
          <rPr>
            <sz val="9"/>
            <color indexed="81"/>
            <rFont val="細明體"/>
            <family val="3"/>
            <charset val="136"/>
          </rPr>
          <t>萬元，且計畫於本評量年度加總共</t>
        </r>
        <r>
          <rPr>
            <sz val="9"/>
            <color indexed="81"/>
            <rFont val="Tahoma"/>
            <family val="2"/>
          </rPr>
          <t>7</t>
        </r>
        <r>
          <rPr>
            <sz val="9"/>
            <color indexed="81"/>
            <rFont val="細明體"/>
            <family val="3"/>
            <charset val="136"/>
          </rPr>
          <t>個月，故共計</t>
        </r>
        <r>
          <rPr>
            <sz val="9"/>
            <color indexed="81"/>
            <rFont val="Tahoma"/>
            <family val="2"/>
          </rPr>
          <t>0.5</t>
        </r>
        <r>
          <rPr>
            <sz val="9"/>
            <color indexed="81"/>
            <rFont val="細明體"/>
            <family val="3"/>
            <charset val="136"/>
          </rPr>
          <t>件。</t>
        </r>
      </text>
    </comment>
    <comment ref="N23" authorId="0" shapeId="0" xr:uid="{00000000-0006-0000-0100-000009000000}">
      <text>
        <r>
          <rPr>
            <sz val="9"/>
            <color indexed="81"/>
            <rFont val="細明體"/>
            <family val="3"/>
            <charset val="136"/>
          </rPr>
          <t>計畫依比例計算後金額大於</t>
        </r>
        <r>
          <rPr>
            <sz val="9"/>
            <color indexed="81"/>
            <rFont val="Tahoma"/>
            <family val="2"/>
          </rPr>
          <t>50</t>
        </r>
        <r>
          <rPr>
            <sz val="9"/>
            <color indexed="81"/>
            <rFont val="細明體"/>
            <family val="3"/>
            <charset val="136"/>
          </rPr>
          <t>萬元，且計畫於本評量年度加總共</t>
        </r>
        <r>
          <rPr>
            <sz val="9"/>
            <color indexed="81"/>
            <rFont val="Tahoma"/>
            <family val="2"/>
          </rPr>
          <t>14</t>
        </r>
        <r>
          <rPr>
            <sz val="9"/>
            <color indexed="81"/>
            <rFont val="細明體"/>
            <family val="3"/>
            <charset val="136"/>
          </rPr>
          <t>個月</t>
        </r>
        <r>
          <rPr>
            <sz val="9"/>
            <color indexed="81"/>
            <rFont val="Tahoma"/>
            <family val="2"/>
          </rPr>
          <t>(</t>
        </r>
        <r>
          <rPr>
            <sz val="9"/>
            <color indexed="81"/>
            <rFont val="細明體"/>
            <family val="3"/>
            <charset val="136"/>
          </rPr>
          <t>未滿1個月之天數不算</t>
        </r>
        <r>
          <rPr>
            <sz val="9"/>
            <color indexed="81"/>
            <rFont val="Tahoma"/>
            <family val="2"/>
          </rPr>
          <t>)</t>
        </r>
        <r>
          <rPr>
            <sz val="9"/>
            <color indexed="81"/>
            <rFont val="細明體"/>
            <family val="3"/>
            <charset val="136"/>
          </rPr>
          <t>，故共計</t>
        </r>
        <r>
          <rPr>
            <sz val="9"/>
            <color indexed="81"/>
            <rFont val="Tahoma"/>
            <family val="2"/>
          </rPr>
          <t>1</t>
        </r>
        <r>
          <rPr>
            <sz val="9"/>
            <color indexed="81"/>
            <rFont val="細明體"/>
            <family val="3"/>
            <charset val="136"/>
          </rPr>
          <t>件。</t>
        </r>
      </text>
    </comment>
    <comment ref="M24" authorId="0" shapeId="0" xr:uid="{00000000-0006-0000-0100-00000A000000}">
      <text>
        <r>
          <rPr>
            <sz val="9"/>
            <color indexed="81"/>
            <rFont val="細明體"/>
            <family val="3"/>
            <charset val="136"/>
          </rPr>
          <t>計畫於本評量年度內共計</t>
        </r>
        <r>
          <rPr>
            <sz val="9"/>
            <color indexed="81"/>
            <rFont val="Tahoma"/>
            <family val="2"/>
          </rPr>
          <t>35</t>
        </r>
        <r>
          <rPr>
            <sz val="9"/>
            <color indexed="81"/>
            <rFont val="細明體"/>
            <family val="3"/>
            <charset val="136"/>
          </rPr>
          <t>個月，總計畫月份為</t>
        </r>
        <r>
          <rPr>
            <sz val="9"/>
            <color indexed="81"/>
            <rFont val="Tahoma"/>
            <family val="2"/>
          </rPr>
          <t>36</t>
        </r>
        <r>
          <rPr>
            <sz val="9"/>
            <color indexed="81"/>
            <rFont val="細明體"/>
            <family val="3"/>
            <charset val="136"/>
          </rPr>
          <t>個月，故依比例計算後金額為</t>
        </r>
        <r>
          <rPr>
            <sz val="9"/>
            <color indexed="81"/>
            <rFont val="Tahoma"/>
            <family val="2"/>
          </rPr>
          <t>1,000,000*(35/36)=972,222</t>
        </r>
        <r>
          <rPr>
            <sz val="9"/>
            <color indexed="81"/>
            <rFont val="細明體"/>
            <family val="3"/>
            <charset val="136"/>
          </rPr>
          <t>元。</t>
        </r>
      </text>
    </comment>
    <comment ref="N24" authorId="0" shapeId="0" xr:uid="{00000000-0006-0000-0100-00000B000000}">
      <text>
        <r>
          <rPr>
            <sz val="9"/>
            <color indexed="81"/>
            <rFont val="細明體"/>
            <family val="3"/>
            <charset val="136"/>
          </rPr>
          <t>計畫依比例計算後金額大於</t>
        </r>
        <r>
          <rPr>
            <sz val="9"/>
            <color indexed="81"/>
            <rFont val="Tahoma"/>
            <family val="2"/>
          </rPr>
          <t>50</t>
        </r>
        <r>
          <rPr>
            <sz val="9"/>
            <color indexed="81"/>
            <rFont val="細明體"/>
            <family val="3"/>
            <charset val="136"/>
          </rPr>
          <t>萬元，且計畫於本評量年度加總共</t>
        </r>
        <r>
          <rPr>
            <sz val="9"/>
            <color indexed="81"/>
            <rFont val="Tahoma"/>
            <family val="2"/>
          </rPr>
          <t>35</t>
        </r>
        <r>
          <rPr>
            <sz val="9"/>
            <color indexed="81"/>
            <rFont val="細明體"/>
            <family val="3"/>
            <charset val="136"/>
          </rPr>
          <t>個月，故共計</t>
        </r>
        <r>
          <rPr>
            <sz val="9"/>
            <color indexed="81"/>
            <rFont val="Tahoma"/>
            <family val="2"/>
          </rPr>
          <t>3</t>
        </r>
        <r>
          <rPr>
            <sz val="9"/>
            <color indexed="81"/>
            <rFont val="細明體"/>
            <family val="3"/>
            <charset val="136"/>
          </rPr>
          <t>件。</t>
        </r>
      </text>
    </comment>
    <comment ref="N47" authorId="0" shapeId="0" xr:uid="{00000000-0006-0000-0100-00000C000000}">
      <text>
        <r>
          <rPr>
            <sz val="9"/>
            <color indexed="81"/>
            <rFont val="細明體"/>
            <family val="3"/>
            <charset val="136"/>
          </rPr>
          <t>有外國學者得分為：</t>
        </r>
        <r>
          <rPr>
            <sz val="9"/>
            <color indexed="81"/>
            <rFont val="Tahoma"/>
            <family val="2"/>
          </rPr>
          <t>Ranking</t>
        </r>
        <r>
          <rPr>
            <sz val="9"/>
            <color indexed="81"/>
            <rFont val="細明體"/>
            <family val="3"/>
            <charset val="136"/>
          </rPr>
          <t>分數</t>
        </r>
        <r>
          <rPr>
            <sz val="9"/>
            <color indexed="81"/>
            <rFont val="Tahoma"/>
            <family val="2"/>
          </rPr>
          <t>/2=2/2=1</t>
        </r>
      </text>
    </comment>
    <comment ref="M57" authorId="0" shapeId="0" xr:uid="{00000000-0006-0000-0100-00000D000000}">
      <text>
        <r>
          <rPr>
            <sz val="9"/>
            <color indexed="81"/>
            <rFont val="細明體"/>
            <family val="3"/>
            <charset val="136"/>
          </rPr>
          <t>請將專利件數分別填入</t>
        </r>
        <r>
          <rPr>
            <sz val="9"/>
            <color indexed="81"/>
            <rFont val="Tahoma"/>
            <family val="2"/>
          </rPr>
          <t>(</t>
        </r>
        <r>
          <rPr>
            <sz val="9"/>
            <color indexed="81"/>
            <rFont val="細明體"/>
            <family val="3"/>
            <charset val="136"/>
          </rPr>
          <t>表</t>
        </r>
        <r>
          <rPr>
            <sz val="9"/>
            <color indexed="81"/>
            <rFont val="Tahoma"/>
            <family val="2"/>
          </rPr>
          <t>1)K19-K21</t>
        </r>
        <r>
          <rPr>
            <sz val="9"/>
            <color indexed="81"/>
            <rFont val="細明體"/>
            <family val="3"/>
            <charset val="136"/>
          </rPr>
          <t>對應之欄位。</t>
        </r>
      </text>
    </comment>
    <comment ref="M63" authorId="0" shapeId="0" xr:uid="{00000000-0006-0000-0100-00000E000000}">
      <text>
        <r>
          <rPr>
            <sz val="9"/>
            <color indexed="81"/>
            <rFont val="細明體"/>
            <family val="3"/>
            <charset val="136"/>
          </rPr>
          <t>請將專書件數填入</t>
        </r>
        <r>
          <rPr>
            <sz val="9"/>
            <color indexed="81"/>
            <rFont val="Tahoma"/>
            <family val="2"/>
          </rPr>
          <t>(</t>
        </r>
        <r>
          <rPr>
            <sz val="9"/>
            <color indexed="81"/>
            <rFont val="細明體"/>
            <family val="3"/>
            <charset val="136"/>
          </rPr>
          <t>表</t>
        </r>
        <r>
          <rPr>
            <sz val="9"/>
            <color indexed="81"/>
            <rFont val="Tahoma"/>
            <family val="2"/>
          </rPr>
          <t>1)K22-K23</t>
        </r>
        <r>
          <rPr>
            <sz val="9"/>
            <color indexed="81"/>
            <rFont val="細明體"/>
            <family val="3"/>
            <charset val="136"/>
          </rPr>
          <t>欄位，專章件數填入</t>
        </r>
        <r>
          <rPr>
            <sz val="9"/>
            <color indexed="81"/>
            <rFont val="Tahoma"/>
            <family val="2"/>
          </rPr>
          <t>(</t>
        </r>
        <r>
          <rPr>
            <sz val="9"/>
            <color indexed="81"/>
            <rFont val="細明體"/>
            <family val="3"/>
            <charset val="136"/>
          </rPr>
          <t>表</t>
        </r>
        <r>
          <rPr>
            <sz val="9"/>
            <color indexed="81"/>
            <rFont val="Tahoma"/>
            <family val="2"/>
          </rPr>
          <t>1)K24</t>
        </r>
        <r>
          <rPr>
            <sz val="9"/>
            <color indexed="81"/>
            <rFont val="細明體"/>
            <family val="3"/>
            <charset val="136"/>
          </rPr>
          <t>欄位。</t>
        </r>
      </text>
    </comment>
    <comment ref="K76" authorId="0" shapeId="0" xr:uid="{00000000-0006-0000-0100-00000F000000}">
      <text>
        <r>
          <rPr>
            <sz val="9"/>
            <color indexed="81"/>
            <rFont val="細明體"/>
            <family val="3"/>
            <charset val="136"/>
          </rPr>
          <t>請將數值分別填入</t>
        </r>
        <r>
          <rPr>
            <sz val="9"/>
            <color indexed="81"/>
            <rFont val="Tahoma"/>
            <family val="2"/>
          </rPr>
          <t>(</t>
        </r>
        <r>
          <rPr>
            <sz val="9"/>
            <color indexed="81"/>
            <rFont val="細明體"/>
            <family val="3"/>
            <charset val="136"/>
          </rPr>
          <t>表</t>
        </r>
        <r>
          <rPr>
            <sz val="9"/>
            <color indexed="81"/>
            <rFont val="Tahoma"/>
            <family val="2"/>
          </rPr>
          <t>1)J31-34</t>
        </r>
        <r>
          <rPr>
            <sz val="9"/>
            <color indexed="81"/>
            <rFont val="細明體"/>
            <family val="3"/>
            <charset val="136"/>
          </rPr>
          <t>對應之欄位。</t>
        </r>
      </text>
    </comment>
  </commentList>
</comments>
</file>

<file path=xl/sharedStrings.xml><?xml version="1.0" encoding="utf-8"?>
<sst xmlns="http://schemas.openxmlformats.org/spreadsheetml/2006/main" count="331" uniqueCount="275">
  <si>
    <t>計畫編號</t>
  </si>
  <si>
    <t>計畫名稱</t>
  </si>
  <si>
    <t>姓名</t>
  </si>
  <si>
    <t xml:space="preserve">單位 </t>
    <phoneticPr fontId="2" type="noConversion"/>
  </si>
  <si>
    <t>核定金額</t>
    <phoneticPr fontId="2" type="noConversion"/>
  </si>
  <si>
    <t>一、計畫資料</t>
    <phoneticPr fontId="2" type="noConversion"/>
  </si>
  <si>
    <t>A-1</t>
    <phoneticPr fontId="2" type="noConversion"/>
  </si>
  <si>
    <t>A-2</t>
  </si>
  <si>
    <t>C-1</t>
    <phoneticPr fontId="2" type="noConversion"/>
  </si>
  <si>
    <t>COMPUTER SCIENCE, ARTIFICIAL INTELLIGENCE</t>
    <phoneticPr fontId="2" type="noConversion"/>
  </si>
  <si>
    <t>Exploring the Correlates of Individual Willingness to Engage in Ideologically</t>
    <phoneticPr fontId="2" type="noConversion"/>
  </si>
  <si>
    <t>計畫名稱</t>
    <phoneticPr fontId="2" type="noConversion"/>
  </si>
  <si>
    <t>研究類型</t>
    <phoneticPr fontId="2" type="noConversion"/>
  </si>
  <si>
    <t>依比例計算後金額</t>
    <phoneticPr fontId="2" type="noConversion"/>
  </si>
  <si>
    <r>
      <t>計畫核定</t>
    </r>
    <r>
      <rPr>
        <sz val="12"/>
        <rFont val="標楷體"/>
        <family val="4"/>
        <charset val="136"/>
      </rPr>
      <t>總金額</t>
    </r>
    <phoneticPr fontId="2" type="noConversion"/>
  </si>
  <si>
    <t>二、經費分配</t>
    <phoneticPr fontId="2" type="noConversion"/>
  </si>
  <si>
    <t>B-1</t>
    <phoneticPr fontId="2" type="noConversion"/>
  </si>
  <si>
    <t>B-2</t>
    <phoneticPr fontId="2" type="noConversion"/>
  </si>
  <si>
    <t>D-1</t>
    <phoneticPr fontId="2" type="noConversion"/>
  </si>
  <si>
    <t>D-2</t>
  </si>
  <si>
    <t>E-1</t>
    <phoneticPr fontId="2" type="noConversion"/>
  </si>
  <si>
    <t>E-2</t>
  </si>
  <si>
    <t>H-Index</t>
    <phoneticPr fontId="2" type="noConversion"/>
  </si>
  <si>
    <t>F-1</t>
    <phoneticPr fontId="2" type="noConversion"/>
  </si>
  <si>
    <t>F-2</t>
  </si>
  <si>
    <t>計畫來源</t>
    <phoneticPr fontId="2" type="noConversion"/>
  </si>
  <si>
    <t>H-1</t>
    <phoneticPr fontId="2" type="noConversion"/>
  </si>
  <si>
    <t>H-2</t>
  </si>
  <si>
    <r>
      <rPr>
        <b/>
        <sz val="11"/>
        <color theme="1"/>
        <rFont val="標楷體"/>
        <family val="4"/>
        <charset val="136"/>
      </rPr>
      <t>序號</t>
    </r>
    <phoneticPr fontId="2" type="noConversion"/>
  </si>
  <si>
    <r>
      <rPr>
        <sz val="10"/>
        <color rgb="FF0000FF"/>
        <rFont val="標楷體"/>
        <family val="4"/>
        <charset val="136"/>
      </rPr>
      <t>電動車充電站研發計畫</t>
    </r>
    <phoneticPr fontId="2" type="noConversion"/>
  </si>
  <si>
    <r>
      <rPr>
        <sz val="10"/>
        <color rgb="FF0000FF"/>
        <rFont val="標楷體"/>
        <family val="4"/>
        <charset val="136"/>
      </rPr>
      <t>否</t>
    </r>
    <phoneticPr fontId="2" type="noConversion"/>
  </si>
  <si>
    <r>
      <rPr>
        <sz val="10"/>
        <color rgb="FF0000FF"/>
        <rFont val="標楷體"/>
        <family val="4"/>
        <charset val="136"/>
      </rPr>
      <t>工研院</t>
    </r>
    <phoneticPr fontId="2" type="noConversion"/>
  </si>
  <si>
    <r>
      <rPr>
        <sz val="10"/>
        <color rgb="FF0000FF"/>
        <rFont val="標楷體"/>
        <family val="4"/>
        <charset val="136"/>
      </rPr>
      <t>運用</t>
    </r>
    <r>
      <rPr>
        <sz val="10"/>
        <color rgb="FF0000FF"/>
        <rFont val="Times New Roman"/>
        <family val="1"/>
      </rPr>
      <t>XX</t>
    </r>
    <r>
      <rPr>
        <sz val="10"/>
        <color rgb="FF0000FF"/>
        <rFont val="標楷體"/>
        <family val="4"/>
        <charset val="136"/>
      </rPr>
      <t>技術之開發計畫</t>
    </r>
    <phoneticPr fontId="2" type="noConversion"/>
  </si>
  <si>
    <r>
      <rPr>
        <sz val="10"/>
        <color rgb="FF0000FF"/>
        <rFont val="標楷體"/>
        <family val="4"/>
        <charset val="136"/>
      </rPr>
      <t>產學合作計畫</t>
    </r>
  </si>
  <si>
    <r>
      <rPr>
        <sz val="10"/>
        <color rgb="FF0000FF"/>
        <rFont val="標楷體"/>
        <family val="4"/>
        <charset val="136"/>
      </rPr>
      <t>是</t>
    </r>
    <phoneticPr fontId="2" type="noConversion"/>
  </si>
  <si>
    <r>
      <rPr>
        <sz val="10"/>
        <color rgb="FF0000FF"/>
        <rFont val="標楷體"/>
        <family val="4"/>
        <charset val="136"/>
      </rPr>
      <t>教育部補助大學產業創新研發計畫</t>
    </r>
    <phoneticPr fontId="2" type="noConversion"/>
  </si>
  <si>
    <r>
      <rPr>
        <sz val="10"/>
        <color rgb="FF0000FF"/>
        <rFont val="標楷體"/>
        <family val="4"/>
        <charset val="136"/>
      </rPr>
      <t>一般型研究計畫</t>
    </r>
    <phoneticPr fontId="2" type="noConversion"/>
  </si>
  <si>
    <r>
      <rPr>
        <sz val="10"/>
        <color rgb="FF0000FF"/>
        <rFont val="標楷體"/>
        <family val="4"/>
        <charset val="136"/>
      </rPr>
      <t>教育部</t>
    </r>
  </si>
  <si>
    <r>
      <rPr>
        <b/>
        <sz val="11"/>
        <color theme="1"/>
        <rFont val="標楷體"/>
        <family val="4"/>
        <charset val="136"/>
      </rPr>
      <t>發明人</t>
    </r>
    <phoneticPr fontId="2" type="noConversion"/>
  </si>
  <si>
    <r>
      <rPr>
        <b/>
        <sz val="11"/>
        <color theme="1"/>
        <rFont val="標楷體"/>
        <family val="4"/>
        <charset val="136"/>
      </rPr>
      <t>專利名稱</t>
    </r>
    <phoneticPr fontId="2" type="noConversion"/>
  </si>
  <si>
    <r>
      <rPr>
        <b/>
        <sz val="11"/>
        <color theme="1"/>
        <rFont val="標楷體"/>
        <family val="4"/>
        <charset val="136"/>
      </rPr>
      <t>證書號碼</t>
    </r>
    <phoneticPr fontId="2" type="noConversion"/>
  </si>
  <si>
    <r>
      <rPr>
        <b/>
        <sz val="9"/>
        <color theme="1"/>
        <rFont val="標楷體"/>
        <family val="4"/>
        <charset val="136"/>
      </rPr>
      <t xml:space="preserve">附件編號
</t>
    </r>
    <r>
      <rPr>
        <b/>
        <sz val="9"/>
        <color theme="1"/>
        <rFont val="Times New Roman"/>
        <family val="1"/>
      </rPr>
      <t>(D-1.2…)</t>
    </r>
    <phoneticPr fontId="2" type="noConversion"/>
  </si>
  <si>
    <r>
      <rPr>
        <b/>
        <sz val="11"/>
        <color theme="1"/>
        <rFont val="標楷體"/>
        <family val="4"/>
        <charset val="136"/>
      </rPr>
      <t>書名</t>
    </r>
    <r>
      <rPr>
        <b/>
        <sz val="11"/>
        <color theme="1"/>
        <rFont val="Times New Roman"/>
        <family val="1"/>
      </rPr>
      <t>(</t>
    </r>
    <r>
      <rPr>
        <b/>
        <sz val="11"/>
        <color theme="1"/>
        <rFont val="標楷體"/>
        <family val="4"/>
        <charset val="136"/>
      </rPr>
      <t>章名</t>
    </r>
    <r>
      <rPr>
        <b/>
        <sz val="11"/>
        <color theme="1"/>
        <rFont val="Times New Roman"/>
        <family val="1"/>
      </rPr>
      <t>)</t>
    </r>
    <phoneticPr fontId="2" type="noConversion"/>
  </si>
  <si>
    <r>
      <rPr>
        <b/>
        <sz val="11"/>
        <color theme="1"/>
        <rFont val="標楷體"/>
        <family val="4"/>
        <charset val="136"/>
      </rPr>
      <t>國內</t>
    </r>
    <r>
      <rPr>
        <b/>
        <sz val="11"/>
        <color theme="1"/>
        <rFont val="Times New Roman"/>
        <family val="1"/>
      </rPr>
      <t>/</t>
    </r>
    <r>
      <rPr>
        <b/>
        <sz val="11"/>
        <color theme="1"/>
        <rFont val="標楷體"/>
        <family val="4"/>
        <charset val="136"/>
      </rPr>
      <t>外</t>
    </r>
    <phoneticPr fontId="2" type="noConversion"/>
  </si>
  <si>
    <r>
      <rPr>
        <b/>
        <sz val="9"/>
        <color theme="1"/>
        <rFont val="標楷體"/>
        <family val="4"/>
        <charset val="136"/>
      </rPr>
      <t xml:space="preserve">附件編號
</t>
    </r>
    <r>
      <rPr>
        <b/>
        <sz val="9"/>
        <color theme="1"/>
        <rFont val="Times New Roman"/>
        <family val="1"/>
      </rPr>
      <t>(E-1.2…)</t>
    </r>
    <phoneticPr fontId="2" type="noConversion"/>
  </si>
  <si>
    <r>
      <rPr>
        <b/>
        <sz val="11"/>
        <color theme="1"/>
        <rFont val="標楷體"/>
        <family val="4"/>
        <charset val="136"/>
      </rPr>
      <t>技術名稱</t>
    </r>
    <phoneticPr fontId="2" type="noConversion"/>
  </si>
  <si>
    <r>
      <rPr>
        <b/>
        <sz val="11"/>
        <color theme="1"/>
        <rFont val="標楷體"/>
        <family val="4"/>
        <charset val="136"/>
      </rPr>
      <t>對象</t>
    </r>
    <phoneticPr fontId="2" type="noConversion"/>
  </si>
  <si>
    <r>
      <rPr>
        <b/>
        <sz val="9"/>
        <color theme="1"/>
        <rFont val="標楷體"/>
        <family val="4"/>
        <charset val="136"/>
      </rPr>
      <t xml:space="preserve">附件編號
</t>
    </r>
    <r>
      <rPr>
        <b/>
        <sz val="9"/>
        <color theme="1"/>
        <rFont val="Times New Roman"/>
        <family val="1"/>
      </rPr>
      <t>(F-1.2…)</t>
    </r>
    <phoneticPr fontId="2" type="noConversion"/>
  </si>
  <si>
    <r>
      <rPr>
        <b/>
        <sz val="11"/>
        <color theme="1"/>
        <rFont val="標楷體"/>
        <family val="4"/>
        <charset val="136"/>
      </rPr>
      <t>指標</t>
    </r>
    <phoneticPr fontId="2" type="noConversion"/>
  </si>
  <si>
    <r>
      <rPr>
        <b/>
        <sz val="11"/>
        <color theme="1"/>
        <rFont val="標楷體"/>
        <family val="4"/>
        <charset val="136"/>
      </rPr>
      <t>單位</t>
    </r>
    <r>
      <rPr>
        <b/>
        <sz val="11"/>
        <color theme="1"/>
        <rFont val="Times New Roman"/>
        <family val="1"/>
      </rPr>
      <t>/</t>
    </r>
    <r>
      <rPr>
        <b/>
        <sz val="11"/>
        <color theme="1"/>
        <rFont val="標楷體"/>
        <family val="4"/>
        <charset val="136"/>
      </rPr>
      <t>期刊名稱</t>
    </r>
    <phoneticPr fontId="2" type="noConversion"/>
  </si>
  <si>
    <r>
      <rPr>
        <b/>
        <sz val="11"/>
        <color theme="1"/>
        <rFont val="標楷體"/>
        <family val="4"/>
        <charset val="136"/>
      </rPr>
      <t>服務期間</t>
    </r>
  </si>
  <si>
    <r>
      <rPr>
        <b/>
        <sz val="11"/>
        <color theme="1"/>
        <rFont val="標楷體"/>
        <family val="4"/>
        <charset val="136"/>
      </rPr>
      <t>獲獎年度</t>
    </r>
    <phoneticPr fontId="2" type="noConversion"/>
  </si>
  <si>
    <r>
      <rPr>
        <b/>
        <sz val="9"/>
        <color theme="1"/>
        <rFont val="標楷體"/>
        <family val="4"/>
        <charset val="136"/>
      </rPr>
      <t xml:space="preserve">附件編號
</t>
    </r>
    <r>
      <rPr>
        <b/>
        <sz val="9"/>
        <color theme="1"/>
        <rFont val="Times New Roman"/>
        <family val="1"/>
      </rPr>
      <t>(C-1.2…)</t>
    </r>
    <phoneticPr fontId="2" type="noConversion"/>
  </si>
  <si>
    <r>
      <rPr>
        <b/>
        <sz val="11"/>
        <color theme="1"/>
        <rFont val="標楷體"/>
        <family val="4"/>
        <charset val="136"/>
      </rPr>
      <t>計畫名稱</t>
    </r>
  </si>
  <si>
    <r>
      <rPr>
        <b/>
        <sz val="11"/>
        <color theme="1"/>
        <rFont val="標楷體"/>
        <family val="4"/>
        <charset val="136"/>
      </rPr>
      <t>計畫編號</t>
    </r>
  </si>
  <si>
    <r>
      <rPr>
        <b/>
        <sz val="11"/>
        <color theme="1"/>
        <rFont val="標楷體"/>
        <family val="4"/>
        <charset val="136"/>
      </rPr>
      <t>研究類型</t>
    </r>
  </si>
  <si>
    <r>
      <rPr>
        <b/>
        <sz val="12"/>
        <color theme="1"/>
        <rFont val="標楷體"/>
        <family val="4"/>
        <charset val="136"/>
      </rPr>
      <t>核定金額</t>
    </r>
    <phoneticPr fontId="2" type="noConversion"/>
  </si>
  <si>
    <r>
      <rPr>
        <b/>
        <sz val="9"/>
        <color theme="1"/>
        <rFont val="標楷體"/>
        <family val="4"/>
        <charset val="136"/>
      </rPr>
      <t xml:space="preserve">附件編號
</t>
    </r>
    <r>
      <rPr>
        <b/>
        <sz val="9"/>
        <color theme="1"/>
        <rFont val="Times New Roman"/>
        <family val="1"/>
      </rPr>
      <t>(A-1.2…)</t>
    </r>
    <phoneticPr fontId="2" type="noConversion"/>
  </si>
  <si>
    <r>
      <rPr>
        <sz val="10"/>
        <color rgb="FF0000FF"/>
        <rFont val="標楷體"/>
        <family val="4"/>
        <charset val="136"/>
      </rPr>
      <t>大腸鏡影像之三維腫瘤重建技術</t>
    </r>
  </si>
  <si>
    <r>
      <rPr>
        <sz val="10"/>
        <color rgb="FF0000FF"/>
        <rFont val="標楷體"/>
        <family val="4"/>
        <charset val="136"/>
      </rPr>
      <t>一般型研究計畫</t>
    </r>
  </si>
  <si>
    <t>說明</t>
  </si>
  <si>
    <t>說明</t>
    <phoneticPr fontId="2" type="noConversion"/>
  </si>
  <si>
    <r>
      <rPr>
        <b/>
        <sz val="9"/>
        <color theme="1"/>
        <rFont val="標楷體"/>
        <family val="4"/>
        <charset val="136"/>
      </rPr>
      <t xml:space="preserve">附件編號
</t>
    </r>
    <r>
      <rPr>
        <b/>
        <sz val="9"/>
        <color theme="1"/>
        <rFont val="Times New Roman"/>
        <family val="1"/>
      </rPr>
      <t>(H-1.2…)</t>
    </r>
    <phoneticPr fontId="2" type="noConversion"/>
  </si>
  <si>
    <r>
      <rPr>
        <b/>
        <sz val="9"/>
        <color theme="1"/>
        <rFont val="標楷體"/>
        <family val="4"/>
        <charset val="136"/>
      </rPr>
      <t xml:space="preserve">附件編號
</t>
    </r>
    <r>
      <rPr>
        <b/>
        <sz val="9"/>
        <color theme="1"/>
        <rFont val="Times New Roman"/>
        <family val="1"/>
      </rPr>
      <t>(B-1.2…)</t>
    </r>
    <phoneticPr fontId="2" type="noConversion"/>
  </si>
  <si>
    <r>
      <rPr>
        <sz val="12"/>
        <color theme="1"/>
        <rFont val="標楷體"/>
        <family val="4"/>
        <charset val="136"/>
      </rPr>
      <t>論文發表總數</t>
    </r>
    <r>
      <rPr>
        <sz val="12"/>
        <color theme="1"/>
        <rFont val="Times New Roman"/>
        <family val="1"/>
      </rPr>
      <t>/</t>
    </r>
    <r>
      <rPr>
        <sz val="12"/>
        <color theme="1"/>
        <rFont val="標楷體"/>
        <family val="4"/>
        <charset val="136"/>
      </rPr>
      <t>研究年資</t>
    </r>
    <phoneticPr fontId="2" type="noConversion"/>
  </si>
  <si>
    <r>
      <rPr>
        <sz val="12"/>
        <color theme="1"/>
        <rFont val="標楷體"/>
        <family val="4"/>
        <charset val="136"/>
      </rPr>
      <t>被引用次數</t>
    </r>
    <r>
      <rPr>
        <sz val="12"/>
        <color theme="1"/>
        <rFont val="Times New Roman"/>
        <family val="1"/>
      </rPr>
      <t>/</t>
    </r>
    <r>
      <rPr>
        <sz val="12"/>
        <color theme="1"/>
        <rFont val="標楷體"/>
        <family val="4"/>
        <charset val="136"/>
      </rPr>
      <t>總篇數</t>
    </r>
    <r>
      <rPr>
        <sz val="12"/>
        <color theme="1"/>
        <rFont val="Times New Roman"/>
        <family val="1"/>
      </rPr>
      <t xml:space="preserve"> </t>
    </r>
    <phoneticPr fontId="2" type="noConversion"/>
  </si>
  <si>
    <t>註：可自行新增或自訂表格。</t>
    <phoneticPr fontId="3" type="noConversion"/>
  </si>
  <si>
    <t>範例</t>
    <phoneticPr fontId="2" type="noConversion"/>
  </si>
  <si>
    <r>
      <rPr>
        <sz val="9"/>
        <color rgb="FF0000FF"/>
        <rFont val="標楷體"/>
        <family val="4"/>
        <charset val="136"/>
      </rPr>
      <t>產業前瞻技術計畫規劃案</t>
    </r>
  </si>
  <si>
    <t>MOST104-2312-B-000-00</t>
    <phoneticPr fontId="2" type="noConversion"/>
  </si>
  <si>
    <r>
      <rPr>
        <b/>
        <sz val="12"/>
        <rFont val="標楷體"/>
        <family val="4"/>
        <charset val="136"/>
      </rPr>
      <t>系所：</t>
    </r>
    <r>
      <rPr>
        <b/>
        <sz val="11"/>
        <color rgb="FFFF0000"/>
        <rFont val="標楷體"/>
        <family val="4"/>
        <charset val="136"/>
      </rPr>
      <t/>
    </r>
    <phoneticPr fontId="3" type="noConversion"/>
  </si>
  <si>
    <r>
      <rPr>
        <b/>
        <sz val="12"/>
        <rFont val="標楷體"/>
        <family val="4"/>
        <charset val="136"/>
      </rPr>
      <t>姓名/現職職稱：</t>
    </r>
    <r>
      <rPr>
        <b/>
        <sz val="12"/>
        <rFont val="Times New Roman"/>
        <family val="1"/>
      </rPr>
      <t xml:space="preserve"> </t>
    </r>
    <phoneticPr fontId="3" type="noConversion"/>
  </si>
  <si>
    <r>
      <rPr>
        <b/>
        <sz val="12"/>
        <rFont val="標楷體"/>
        <family val="4"/>
        <charset val="136"/>
      </rPr>
      <t>分數</t>
    </r>
    <phoneticPr fontId="3" type="noConversion"/>
  </si>
  <si>
    <t>國際合作計畫</t>
    <phoneticPr fontId="3" type="noConversion"/>
  </si>
  <si>
    <r>
      <rPr>
        <b/>
        <sz val="12"/>
        <rFont val="標楷體"/>
        <family val="4"/>
        <charset val="136"/>
      </rPr>
      <t>項目</t>
    </r>
    <phoneticPr fontId="3" type="noConversion"/>
  </si>
  <si>
    <r>
      <rPr>
        <sz val="12"/>
        <rFont val="標楷體"/>
        <family val="4"/>
        <charset val="136"/>
      </rPr>
      <t>國內發明專利</t>
    </r>
    <phoneticPr fontId="3" type="noConversion"/>
  </si>
  <si>
    <r>
      <rPr>
        <b/>
        <sz val="11"/>
        <color theme="1"/>
        <rFont val="標楷體"/>
        <family val="4"/>
        <charset val="136"/>
      </rPr>
      <t>執行期限</t>
    </r>
    <r>
      <rPr>
        <b/>
        <sz val="10"/>
        <color theme="1"/>
        <rFont val="Times New Roman"/>
        <family val="1"/>
      </rPr>
      <t xml:space="preserve">
</t>
    </r>
    <r>
      <rPr>
        <b/>
        <sz val="10"/>
        <color rgb="FFFF0000"/>
        <rFont val="標楷體"/>
        <family val="4"/>
        <charset val="136"/>
      </rPr>
      <t>【計畫展延不算】</t>
    </r>
    <phoneticPr fontId="2" type="noConversion"/>
  </si>
  <si>
    <r>
      <rPr>
        <b/>
        <sz val="11"/>
        <color theme="1"/>
        <rFont val="標楷體"/>
        <family val="4"/>
        <charset val="136"/>
      </rPr>
      <t>執行期限</t>
    </r>
    <r>
      <rPr>
        <b/>
        <sz val="10"/>
        <color theme="1"/>
        <rFont val="標楷體"/>
        <family val="4"/>
        <charset val="136"/>
      </rPr>
      <t xml:space="preserve">
</t>
    </r>
    <r>
      <rPr>
        <b/>
        <sz val="10"/>
        <color rgb="FFFF0000"/>
        <rFont val="標楷體"/>
        <family val="4"/>
        <charset val="136"/>
      </rPr>
      <t>【計畫展延不算】</t>
    </r>
    <phoneticPr fontId="2" type="noConversion"/>
  </si>
  <si>
    <t>填寫說明(一)</t>
    <phoneticPr fontId="2" type="noConversion"/>
  </si>
  <si>
    <t>填寫說明(二)</t>
    <phoneticPr fontId="2" type="noConversion"/>
  </si>
  <si>
    <t>Al2O3-Passivated Graded-Barrier AlxGa1-xN/AlN/GaN/Si Heterostructure Field-Effect Transistor by Hydrogen Peroxide Oxidization Method</t>
    <phoneticPr fontId="2" type="noConversion"/>
  </si>
  <si>
    <r>
      <t>Malaysian Journal of Computer Science</t>
    </r>
    <r>
      <rPr>
        <sz val="9"/>
        <color rgb="FF0000FF"/>
        <rFont val="標楷體"/>
        <family val="4"/>
        <charset val="136"/>
      </rPr>
      <t>、卷</t>
    </r>
    <r>
      <rPr>
        <sz val="9"/>
        <color rgb="FF0000FF"/>
        <rFont val="Times New Roman"/>
        <family val="1"/>
      </rPr>
      <t>30;</t>
    </r>
    <r>
      <rPr>
        <sz val="9"/>
        <color rgb="FF0000FF"/>
        <rFont val="標楷體"/>
        <family val="4"/>
        <charset val="136"/>
      </rPr>
      <t>期</t>
    </r>
    <r>
      <rPr>
        <sz val="9"/>
        <color rgb="FF0000FF"/>
        <rFont val="Times New Roman"/>
        <family val="1"/>
      </rPr>
      <t>2</t>
    </r>
    <r>
      <rPr>
        <sz val="9"/>
        <color rgb="FF0000FF"/>
        <rFont val="標楷體"/>
        <family val="4"/>
        <charset val="136"/>
      </rPr>
      <t>、</t>
    </r>
    <r>
      <rPr>
        <sz val="9"/>
        <color rgb="FF0000FF"/>
        <rFont val="Times New Roman"/>
        <family val="1"/>
      </rPr>
      <t>134-153</t>
    </r>
    <phoneticPr fontId="2" type="noConversion"/>
  </si>
  <si>
    <r>
      <t>ECS JOURNAL OF SOLID STATE SCIENCE AND TECHNOLOGY</t>
    </r>
    <r>
      <rPr>
        <sz val="9"/>
        <color rgb="FF0000FF"/>
        <rFont val="標楷體"/>
        <family val="4"/>
        <charset val="136"/>
      </rPr>
      <t>、卷</t>
    </r>
    <r>
      <rPr>
        <sz val="9"/>
        <color rgb="FF0000FF"/>
        <rFont val="Times New Roman"/>
        <family val="1"/>
      </rPr>
      <t>:6 ;</t>
    </r>
    <r>
      <rPr>
        <sz val="9"/>
        <color rgb="FF0000FF"/>
        <rFont val="標楷體"/>
        <family val="4"/>
        <charset val="136"/>
      </rPr>
      <t>期</t>
    </r>
    <r>
      <rPr>
        <sz val="9"/>
        <color rgb="FF0000FF"/>
        <rFont val="Times New Roman"/>
        <family val="1"/>
      </rPr>
      <t>:12</t>
    </r>
    <r>
      <rPr>
        <sz val="9"/>
        <color rgb="FF0000FF"/>
        <rFont val="標楷體"/>
        <family val="4"/>
        <charset val="136"/>
      </rPr>
      <t>、</t>
    </r>
    <r>
      <rPr>
        <sz val="9"/>
        <color rgb="FF0000FF"/>
        <rFont val="Times New Roman"/>
        <family val="1"/>
      </rPr>
      <t>Q166-Q170</t>
    </r>
    <phoneticPr fontId="2" type="noConversion"/>
  </si>
  <si>
    <t>Overall FWCI</t>
    <phoneticPr fontId="2" type="noConversion"/>
  </si>
  <si>
    <t>依比例計算後金額</t>
  </si>
  <si>
    <r>
      <rPr>
        <b/>
        <sz val="14"/>
        <rFont val="標楷體"/>
        <family val="4"/>
        <charset val="136"/>
      </rPr>
      <t>二、研究成果，上限</t>
    </r>
    <r>
      <rPr>
        <b/>
        <sz val="14"/>
        <rFont val="Times New Roman"/>
        <family val="1"/>
      </rPr>
      <t>40</t>
    </r>
    <r>
      <rPr>
        <b/>
        <sz val="14"/>
        <rFont val="標楷體"/>
        <family val="4"/>
        <charset val="136"/>
      </rPr>
      <t>分</t>
    </r>
    <phoneticPr fontId="2" type="noConversion"/>
  </si>
  <si>
    <r>
      <rPr>
        <sz val="10"/>
        <color rgb="FF0000FF"/>
        <rFont val="標楷體"/>
        <family val="4"/>
        <charset val="136"/>
      </rPr>
      <t>日月光半導體製造股份有限公司</t>
    </r>
  </si>
  <si>
    <t>33/69=0.48
(48%)</t>
    <phoneticPr fontId="2" type="noConversion"/>
  </si>
  <si>
    <t>F-3</t>
  </si>
  <si>
    <t>F-4</t>
  </si>
  <si>
    <r>
      <rPr>
        <sz val="12"/>
        <color theme="1"/>
        <rFont val="標楷體"/>
        <family val="4"/>
        <charset val="136"/>
      </rPr>
      <t>計畫共同主持人</t>
    </r>
    <r>
      <rPr>
        <sz val="12"/>
        <color theme="1"/>
        <rFont val="Times New Roman"/>
        <family val="1"/>
      </rPr>
      <t>1</t>
    </r>
    <phoneticPr fontId="2" type="noConversion"/>
  </si>
  <si>
    <r>
      <rPr>
        <sz val="12"/>
        <color theme="1"/>
        <rFont val="標楷體"/>
        <family val="4"/>
        <charset val="136"/>
      </rPr>
      <t>計畫共同主持人</t>
    </r>
    <r>
      <rPr>
        <sz val="12"/>
        <color theme="1"/>
        <rFont val="Times New Roman"/>
        <family val="1"/>
      </rPr>
      <t>2</t>
    </r>
    <phoneticPr fontId="2" type="noConversion"/>
  </si>
  <si>
    <r>
      <rPr>
        <sz val="12"/>
        <color theme="1"/>
        <rFont val="標楷體"/>
        <family val="4"/>
        <charset val="136"/>
      </rPr>
      <t>計畫共同主持人</t>
    </r>
    <r>
      <rPr>
        <sz val="12"/>
        <color theme="1"/>
        <rFont val="Times New Roman"/>
        <family val="1"/>
      </rPr>
      <t>3</t>
    </r>
    <phoneticPr fontId="2" type="noConversion"/>
  </si>
  <si>
    <r>
      <rPr>
        <sz val="12"/>
        <color theme="1"/>
        <rFont val="標楷體"/>
        <family val="4"/>
        <charset val="136"/>
      </rPr>
      <t>計畫共同主持人</t>
    </r>
    <r>
      <rPr>
        <sz val="12"/>
        <color theme="1"/>
        <rFont val="Times New Roman"/>
        <family val="1"/>
      </rPr>
      <t>4</t>
    </r>
    <phoneticPr fontId="2" type="noConversion"/>
  </si>
  <si>
    <r>
      <rPr>
        <sz val="12"/>
        <color theme="1"/>
        <rFont val="標楷體"/>
        <family val="4"/>
        <charset val="136"/>
      </rPr>
      <t>計畫共同主持人</t>
    </r>
    <r>
      <rPr>
        <sz val="12"/>
        <color theme="1"/>
        <rFont val="Times New Roman"/>
        <family val="1"/>
      </rPr>
      <t>5</t>
    </r>
    <phoneticPr fontId="2" type="noConversion"/>
  </si>
  <si>
    <r>
      <rPr>
        <sz val="11"/>
        <color rgb="FF0000FF"/>
        <rFont val="標楷體"/>
        <family val="4"/>
        <charset val="136"/>
      </rPr>
      <t>大腸鏡影像之三維腫瘤重建技術</t>
    </r>
  </si>
  <si>
    <r>
      <t>對應（表</t>
    </r>
    <r>
      <rPr>
        <b/>
        <sz val="11"/>
        <color theme="1"/>
        <rFont val="Times New Roman"/>
        <family val="1"/>
      </rPr>
      <t>2</t>
    </r>
    <r>
      <rPr>
        <b/>
        <sz val="11"/>
        <color theme="1"/>
        <rFont val="標楷體"/>
        <family val="4"/>
        <charset val="136"/>
      </rPr>
      <t>）之附件編號</t>
    </r>
  </si>
  <si>
    <t>（單位：新台幣元）</t>
    <phoneticPr fontId="2" type="noConversion"/>
  </si>
  <si>
    <t>※若有多個計畫，請另新增明細表。</t>
    <phoneticPr fontId="2" type="noConversion"/>
  </si>
  <si>
    <r>
      <t>A-</t>
    </r>
    <r>
      <rPr>
        <sz val="11"/>
        <color rgb="FF0000FF"/>
        <rFont val="細明體"/>
        <family val="3"/>
        <charset val="136"/>
      </rPr>
      <t>○</t>
    </r>
    <phoneticPr fontId="2" type="noConversion"/>
  </si>
  <si>
    <r>
      <rPr>
        <b/>
        <sz val="11"/>
        <color theme="1"/>
        <rFont val="標楷體"/>
        <family val="4"/>
        <charset val="136"/>
      </rPr>
      <t>出版年</t>
    </r>
    <r>
      <rPr>
        <b/>
        <sz val="11"/>
        <color theme="1"/>
        <rFont val="Times New Roman"/>
        <family val="1"/>
      </rPr>
      <t>/</t>
    </r>
    <r>
      <rPr>
        <b/>
        <sz val="11"/>
        <color theme="1"/>
        <rFont val="標楷體"/>
        <family val="4"/>
        <charset val="136"/>
      </rPr>
      <t>月</t>
    </r>
    <phoneticPr fontId="2" type="noConversion"/>
  </si>
  <si>
    <r>
      <rPr>
        <b/>
        <sz val="11"/>
        <color theme="1"/>
        <rFont val="標楷體"/>
        <family val="4"/>
        <charset val="136"/>
      </rPr>
      <t>得分</t>
    </r>
    <r>
      <rPr>
        <b/>
        <sz val="9"/>
        <color theme="1"/>
        <rFont val="標楷體"/>
        <family val="4"/>
        <charset val="136"/>
      </rPr>
      <t xml:space="preserve">
</t>
    </r>
    <r>
      <rPr>
        <b/>
        <sz val="9"/>
        <color rgb="FFFF0000"/>
        <rFont val="標楷體"/>
        <family val="4"/>
        <charset val="136"/>
      </rPr>
      <t>【依照</t>
    </r>
    <r>
      <rPr>
        <b/>
        <sz val="9"/>
        <color rgb="FFFF0000"/>
        <rFont val="Times New Roman"/>
        <family val="1"/>
      </rPr>
      <t>(</t>
    </r>
    <r>
      <rPr>
        <b/>
        <sz val="9"/>
        <color rgb="FFFF0000"/>
        <rFont val="標楷體"/>
        <family val="4"/>
        <charset val="136"/>
      </rPr>
      <t>表</t>
    </r>
    <r>
      <rPr>
        <b/>
        <sz val="9"/>
        <color rgb="FFFF0000"/>
        <rFont val="Times New Roman"/>
        <family val="1"/>
      </rPr>
      <t xml:space="preserve">1) </t>
    </r>
    <r>
      <rPr>
        <b/>
        <sz val="9"/>
        <color rgb="FFFF0000"/>
        <rFont val="標楷體"/>
        <family val="4"/>
        <charset val="136"/>
      </rPr>
      <t>論文計分】</t>
    </r>
    <phoneticPr fontId="2" type="noConversion"/>
  </si>
  <si>
    <r>
      <t>C-</t>
    </r>
    <r>
      <rPr>
        <sz val="12"/>
        <color theme="1"/>
        <rFont val="細明體"/>
        <family val="3"/>
        <charset val="136"/>
      </rPr>
      <t>○</t>
    </r>
    <phoneticPr fontId="2" type="noConversion"/>
  </si>
  <si>
    <r>
      <t>H-</t>
    </r>
    <r>
      <rPr>
        <sz val="11"/>
        <color theme="1"/>
        <rFont val="細明體"/>
        <family val="3"/>
        <charset val="136"/>
      </rPr>
      <t>○</t>
    </r>
    <phoneticPr fontId="2" type="noConversion"/>
  </si>
  <si>
    <r>
      <rPr>
        <b/>
        <sz val="9"/>
        <color theme="1"/>
        <rFont val="標楷體"/>
        <family val="4"/>
        <charset val="136"/>
      </rPr>
      <t xml:space="preserve">附件編號
</t>
    </r>
    <r>
      <rPr>
        <b/>
        <sz val="8"/>
        <color theme="1"/>
        <rFont val="標楷體"/>
        <family val="4"/>
        <charset val="136"/>
      </rPr>
      <t>(承上續編)</t>
    </r>
  </si>
  <si>
    <r>
      <t>Ching-Sung Lee(</t>
    </r>
    <r>
      <rPr>
        <sz val="9"/>
        <color rgb="FF0000FF"/>
        <rFont val="標楷體"/>
        <family val="4"/>
        <charset val="136"/>
      </rPr>
      <t>學生</t>
    </r>
    <r>
      <rPr>
        <sz val="9"/>
        <color rgb="FF0000FF"/>
        <rFont val="細明體"/>
        <family val="3"/>
        <charset val="136"/>
      </rPr>
      <t>)</t>
    </r>
    <r>
      <rPr>
        <sz val="9"/>
        <color rgb="FF0000FF"/>
        <rFont val="Times New Roman"/>
        <family val="1"/>
      </rPr>
      <t xml:space="preserve">, </t>
    </r>
    <r>
      <rPr>
        <u/>
        <sz val="9"/>
        <color rgb="FF0000FF"/>
        <rFont val="Times New Roman"/>
        <family val="1"/>
      </rPr>
      <t>Wei-Chou Hsu</t>
    </r>
    <r>
      <rPr>
        <sz val="9"/>
        <color rgb="FF0000FF"/>
        <rFont val="Times New Roman"/>
        <family val="1"/>
      </rPr>
      <t>, Han-Yin Liu, and Shen-Ting Yang</t>
    </r>
    <phoneticPr fontId="2" type="noConversion"/>
  </si>
  <si>
    <t>MATERIALS SCIENCE,MULTIDISCIPLINARY</t>
    <phoneticPr fontId="2" type="noConversion"/>
  </si>
  <si>
    <r>
      <rPr>
        <b/>
        <sz val="11"/>
        <color rgb="FFFF0000"/>
        <rFont val="標楷體"/>
        <family val="4"/>
        <charset val="136"/>
      </rPr>
      <t>獲證</t>
    </r>
    <r>
      <rPr>
        <b/>
        <sz val="11"/>
        <color theme="1"/>
        <rFont val="標楷體"/>
        <family val="4"/>
        <charset val="136"/>
      </rPr>
      <t>日期</t>
    </r>
  </si>
  <si>
    <t>項目</t>
  </si>
  <si>
    <t>每件計畫皆須檢附核定清單（計畫展延不得列入執行期限）。</t>
    <phoneticPr fontId="2" type="noConversion"/>
  </si>
  <si>
    <r>
      <t>Risdianto, AC(</t>
    </r>
    <r>
      <rPr>
        <sz val="9"/>
        <color rgb="FF0000FF"/>
        <rFont val="標楷體"/>
        <family val="4"/>
        <charset val="136"/>
      </rPr>
      <t>外國單位學者</t>
    </r>
    <r>
      <rPr>
        <sz val="9"/>
        <color rgb="FF0000FF"/>
        <rFont val="Times New Roman"/>
        <family val="1"/>
      </rPr>
      <t>); Tsai,PW ;Ling,TC;</t>
    </r>
    <r>
      <rPr>
        <u/>
        <sz val="9"/>
        <color rgb="FF0000FF"/>
        <rFont val="Times New Roman"/>
        <family val="1"/>
      </rPr>
      <t>Yang,CS</t>
    </r>
    <r>
      <rPr>
        <sz val="9"/>
        <color rgb="FF0000FF"/>
        <rFont val="Times New Roman"/>
        <family val="1"/>
      </rPr>
      <t>; Kim,J</t>
    </r>
    <phoneticPr fontId="2" type="noConversion"/>
  </si>
  <si>
    <r>
      <t>申請人如於評量期間內有請育嬰假（依學校規定，須檢附育嬰假簽呈核准影本或人事室提供之證明），評量期間可往前多採計</t>
    </r>
    <r>
      <rPr>
        <sz val="12"/>
        <color theme="1"/>
        <rFont val="Times New Roman"/>
        <family val="1"/>
      </rPr>
      <t>2</t>
    </r>
    <r>
      <rPr>
        <sz val="12"/>
        <color theme="1"/>
        <rFont val="標楷體"/>
        <family val="4"/>
        <charset val="136"/>
      </rPr>
      <t>年。</t>
    </r>
    <phoneticPr fontId="2" type="noConversion"/>
  </si>
  <si>
    <r>
      <rPr>
        <b/>
        <sz val="11"/>
        <color rgb="FFFF0000"/>
        <rFont val="標楷體"/>
        <family val="4"/>
        <charset val="136"/>
      </rPr>
      <t>入帳</t>
    </r>
    <r>
      <rPr>
        <b/>
        <sz val="11"/>
        <color theme="1"/>
        <rFont val="標楷體"/>
        <family val="4"/>
        <charset val="136"/>
      </rPr>
      <t>年</t>
    </r>
    <r>
      <rPr>
        <b/>
        <sz val="11"/>
        <color theme="1"/>
        <rFont val="Times New Roman"/>
        <family val="1"/>
      </rPr>
      <t>/</t>
    </r>
    <r>
      <rPr>
        <b/>
        <sz val="11"/>
        <color theme="1"/>
        <rFont val="標楷體"/>
        <family val="4"/>
        <charset val="136"/>
      </rPr>
      <t>月</t>
    </r>
    <phoneticPr fontId="2" type="noConversion"/>
  </si>
  <si>
    <r>
      <rPr>
        <sz val="12"/>
        <color theme="1"/>
        <rFont val="標楷體"/>
        <family val="4"/>
        <charset val="136"/>
      </rPr>
      <t>計畫如有分配經費予共同主持人，主持人與共同主持人皆須填寫「(表</t>
    </r>
    <r>
      <rPr>
        <sz val="12"/>
        <color theme="1"/>
        <rFont val="Times New Roman"/>
        <family val="1"/>
      </rPr>
      <t>3</t>
    </r>
    <r>
      <rPr>
        <sz val="12"/>
        <color theme="1"/>
        <rFont val="標楷體"/>
        <family val="4"/>
        <charset val="136"/>
      </rPr>
      <t>)計畫經費分配明細表」或提供相關佐證資料(例如：分配金額之</t>
    </r>
    <r>
      <rPr>
        <sz val="12"/>
        <color theme="1"/>
        <rFont val="Times New Roman"/>
        <family val="1"/>
      </rPr>
      <t>email</t>
    </r>
    <r>
      <rPr>
        <sz val="12"/>
        <color theme="1"/>
        <rFont val="標楷體"/>
        <family val="4"/>
        <charset val="136"/>
      </rPr>
      <t>信件證明等)；子計畫如有分配經費予子計畫共同主持人，子計畫主持人及共同主持人亦須檢附「(表</t>
    </r>
    <r>
      <rPr>
        <sz val="12"/>
        <color theme="1"/>
        <rFont val="Times New Roman"/>
        <family val="1"/>
      </rPr>
      <t>3</t>
    </r>
    <r>
      <rPr>
        <sz val="12"/>
        <color theme="1"/>
        <rFont val="標楷體"/>
        <family val="4"/>
        <charset val="136"/>
      </rPr>
      <t>)計畫經費分配明細表」或提供相關佐證資料。</t>
    </r>
    <phoneticPr fontId="2" type="noConversion"/>
  </si>
  <si>
    <t>計畫總主持人</t>
    <phoneticPr fontId="2" type="noConversion"/>
  </si>
  <si>
    <t>計畫總主持人簽章：</t>
    <phoneticPr fontId="2" type="noConversion"/>
  </si>
  <si>
    <r>
      <rPr>
        <u/>
        <sz val="12"/>
        <color theme="1"/>
        <rFont val="標楷體"/>
        <family val="4"/>
        <charset val="136"/>
      </rPr>
      <t>計畫金額及件數計算</t>
    </r>
    <r>
      <rPr>
        <sz val="12"/>
        <color theme="1"/>
        <rFont val="標楷體"/>
        <family val="4"/>
        <charset val="136"/>
      </rPr>
      <t>：
˙</t>
    </r>
    <r>
      <rPr>
        <u/>
        <sz val="12"/>
        <color theme="1"/>
        <rFont val="標楷體"/>
        <family val="4"/>
        <charset val="136"/>
      </rPr>
      <t>計畫金額</t>
    </r>
    <r>
      <rPr>
        <sz val="12"/>
        <color theme="1"/>
        <rFont val="標楷體"/>
        <family val="4"/>
        <charset val="136"/>
      </rPr>
      <t>：計畫執行期間若超出本評量年度，計畫金額依</t>
    </r>
    <r>
      <rPr>
        <u/>
        <sz val="12"/>
        <color theme="1"/>
        <rFont val="標楷體"/>
        <family val="4"/>
        <charset val="136"/>
      </rPr>
      <t>該計畫於本評量年度月份佔總計畫月份之比例</t>
    </r>
    <r>
      <rPr>
        <sz val="12"/>
        <color theme="1"/>
        <rFont val="標楷體"/>
        <family val="4"/>
        <charset val="136"/>
      </rPr>
      <t>計算（參表格範例，未滿</t>
    </r>
    <r>
      <rPr>
        <sz val="12"/>
        <color theme="1"/>
        <rFont val="Times New Roman"/>
        <family val="1"/>
      </rPr>
      <t>1</t>
    </r>
    <r>
      <rPr>
        <sz val="12"/>
        <color theme="1"/>
        <rFont val="標楷體"/>
        <family val="4"/>
        <charset val="136"/>
      </rPr>
      <t>個月之天數不列入計算）。
˙</t>
    </r>
    <r>
      <rPr>
        <u/>
        <sz val="12"/>
        <color theme="1"/>
        <rFont val="標楷體"/>
        <family val="4"/>
        <charset val="136"/>
      </rPr>
      <t>計畫件數</t>
    </r>
    <r>
      <rPr>
        <sz val="12"/>
        <color theme="1"/>
        <rFont val="標楷體"/>
        <family val="4"/>
        <charset val="136"/>
      </rPr>
      <t>：計畫</t>
    </r>
    <r>
      <rPr>
        <u/>
        <sz val="12"/>
        <color theme="1"/>
        <rFont val="標楷體"/>
        <family val="4"/>
        <charset val="136"/>
      </rPr>
      <t>依比例計算後金額</t>
    </r>
    <r>
      <rPr>
        <sz val="12"/>
        <color theme="1"/>
        <rFont val="標楷體"/>
        <family val="4"/>
        <charset val="136"/>
      </rPr>
      <t>高於</t>
    </r>
    <r>
      <rPr>
        <sz val="12"/>
        <color theme="1"/>
        <rFont val="Times New Roman"/>
        <family val="1"/>
      </rPr>
      <t>50</t>
    </r>
    <r>
      <rPr>
        <sz val="12"/>
        <color theme="1"/>
        <rFont val="標楷體"/>
        <family val="4"/>
        <charset val="136"/>
      </rPr>
      <t>萬元</t>
    </r>
    <r>
      <rPr>
        <sz val="12"/>
        <color theme="1"/>
        <rFont val="Times New Roman"/>
        <family val="1"/>
      </rPr>
      <t>(</t>
    </r>
    <r>
      <rPr>
        <sz val="12"/>
        <color theme="1"/>
        <rFont val="標楷體"/>
        <family val="4"/>
        <charset val="136"/>
      </rPr>
      <t>含</t>
    </r>
    <r>
      <rPr>
        <sz val="12"/>
        <color theme="1"/>
        <rFont val="Times New Roman"/>
        <family val="1"/>
      </rPr>
      <t>)</t>
    </r>
    <r>
      <rPr>
        <sz val="12"/>
        <color theme="1"/>
        <rFont val="標楷體"/>
        <family val="4"/>
        <charset val="136"/>
      </rPr>
      <t>為</t>
    </r>
    <r>
      <rPr>
        <sz val="12"/>
        <color theme="1"/>
        <rFont val="Times New Roman"/>
        <family val="1"/>
      </rPr>
      <t>1</t>
    </r>
    <r>
      <rPr>
        <sz val="12"/>
        <color theme="1"/>
        <rFont val="標楷體"/>
        <family val="4"/>
        <charset val="136"/>
      </rPr>
      <t>件，於本評量年度加總滿</t>
    </r>
    <r>
      <rPr>
        <sz val="12"/>
        <color theme="1"/>
        <rFont val="Times New Roman"/>
        <family val="1"/>
      </rPr>
      <t>18</t>
    </r>
    <r>
      <rPr>
        <sz val="12"/>
        <color theme="1"/>
        <rFont val="標楷體"/>
        <family val="4"/>
        <charset val="136"/>
      </rPr>
      <t>個月計</t>
    </r>
    <r>
      <rPr>
        <sz val="12"/>
        <color theme="1"/>
        <rFont val="Times New Roman"/>
        <family val="1"/>
      </rPr>
      <t>2</t>
    </r>
    <r>
      <rPr>
        <sz val="12"/>
        <color theme="1"/>
        <rFont val="標楷體"/>
        <family val="4"/>
        <charset val="136"/>
      </rPr>
      <t>件、滿</t>
    </r>
    <r>
      <rPr>
        <sz val="12"/>
        <color theme="1"/>
        <rFont val="Times New Roman"/>
        <family val="1"/>
      </rPr>
      <t>30</t>
    </r>
    <r>
      <rPr>
        <sz val="12"/>
        <color theme="1"/>
        <rFont val="標楷體"/>
        <family val="4"/>
        <charset val="136"/>
      </rPr>
      <t>個月計</t>
    </r>
    <r>
      <rPr>
        <sz val="12"/>
        <color theme="1"/>
        <rFont val="Times New Roman"/>
        <family val="1"/>
      </rPr>
      <t>3</t>
    </r>
    <r>
      <rPr>
        <sz val="12"/>
        <color theme="1"/>
        <rFont val="標楷體"/>
        <family val="4"/>
        <charset val="136"/>
      </rPr>
      <t>件；</t>
    </r>
    <r>
      <rPr>
        <b/>
        <sz val="12"/>
        <color theme="1"/>
        <rFont val="標楷體"/>
        <family val="4"/>
        <charset val="136"/>
      </rPr>
      <t>計畫</t>
    </r>
    <r>
      <rPr>
        <b/>
        <u/>
        <sz val="12"/>
        <color theme="1"/>
        <rFont val="標楷體"/>
        <family val="4"/>
        <charset val="136"/>
      </rPr>
      <t>依比例計算後金額</t>
    </r>
    <r>
      <rPr>
        <b/>
        <sz val="12"/>
        <color theme="1"/>
        <rFont val="標楷體"/>
        <family val="4"/>
        <charset val="136"/>
      </rPr>
      <t>低於</t>
    </r>
    <r>
      <rPr>
        <b/>
        <sz val="12"/>
        <color theme="1"/>
        <rFont val="Times New Roman"/>
        <family val="1"/>
      </rPr>
      <t>50</t>
    </r>
    <r>
      <rPr>
        <b/>
        <sz val="12"/>
        <color theme="1"/>
        <rFont val="標楷體"/>
        <family val="4"/>
        <charset val="136"/>
      </rPr>
      <t>萬元為</t>
    </r>
    <r>
      <rPr>
        <b/>
        <sz val="12"/>
        <color theme="1"/>
        <rFont val="Times New Roman"/>
        <family val="1"/>
      </rPr>
      <t>0.5</t>
    </r>
    <r>
      <rPr>
        <b/>
        <sz val="12"/>
        <color theme="1"/>
        <rFont val="標楷體"/>
        <family val="4"/>
        <charset val="136"/>
      </rPr>
      <t>件，於本評量年度加總滿</t>
    </r>
    <r>
      <rPr>
        <b/>
        <sz val="12"/>
        <color theme="1"/>
        <rFont val="Times New Roman"/>
        <family val="1"/>
      </rPr>
      <t>18</t>
    </r>
    <r>
      <rPr>
        <b/>
        <sz val="12"/>
        <color theme="1"/>
        <rFont val="標楷體"/>
        <family val="4"/>
        <charset val="136"/>
      </rPr>
      <t>個月計</t>
    </r>
    <r>
      <rPr>
        <b/>
        <sz val="12"/>
        <color theme="1"/>
        <rFont val="Times New Roman"/>
        <family val="1"/>
      </rPr>
      <t>1</t>
    </r>
    <r>
      <rPr>
        <b/>
        <sz val="12"/>
        <color theme="1"/>
        <rFont val="標楷體"/>
        <family val="4"/>
        <charset val="136"/>
      </rPr>
      <t>件、滿</t>
    </r>
    <r>
      <rPr>
        <b/>
        <sz val="12"/>
        <color theme="1"/>
        <rFont val="Times New Roman"/>
        <family val="1"/>
      </rPr>
      <t>30</t>
    </r>
    <r>
      <rPr>
        <b/>
        <sz val="12"/>
        <color theme="1"/>
        <rFont val="標楷體"/>
        <family val="4"/>
        <charset val="136"/>
      </rPr>
      <t>個月計</t>
    </r>
    <r>
      <rPr>
        <b/>
        <sz val="12"/>
        <color theme="1"/>
        <rFont val="Times New Roman"/>
        <family val="1"/>
      </rPr>
      <t>1.5</t>
    </r>
    <r>
      <rPr>
        <b/>
        <sz val="12"/>
        <color theme="1"/>
        <rFont val="標楷體"/>
        <family val="4"/>
        <charset val="136"/>
      </rPr>
      <t>件。</t>
    </r>
    <phoneticPr fontId="2" type="noConversion"/>
  </si>
  <si>
    <t>學門
期刊排名</t>
    <phoneticPr fontId="2" type="noConversion"/>
  </si>
  <si>
    <r>
      <t xml:space="preserve">總金額
</t>
    </r>
    <r>
      <rPr>
        <b/>
        <sz val="10"/>
        <rFont val="標楷體"/>
        <family val="4"/>
        <charset val="136"/>
      </rPr>
      <t>（新台幣元）</t>
    </r>
    <phoneticPr fontId="3" type="noConversion"/>
  </si>
  <si>
    <t>項目</t>
    <phoneticPr fontId="2" type="noConversion"/>
  </si>
  <si>
    <r>
      <rPr>
        <sz val="12"/>
        <rFont val="標楷體"/>
        <family val="4"/>
        <charset val="136"/>
      </rPr>
      <t>政府部門</t>
    </r>
    <phoneticPr fontId="3" type="noConversion"/>
  </si>
  <si>
    <r>
      <rPr>
        <sz val="12"/>
        <rFont val="標楷體"/>
        <family val="4"/>
        <charset val="136"/>
      </rPr>
      <t>法人</t>
    </r>
    <phoneticPr fontId="3" type="noConversion"/>
  </si>
  <si>
    <r>
      <rPr>
        <sz val="12"/>
        <rFont val="標楷體"/>
        <family val="4"/>
        <charset val="136"/>
      </rPr>
      <t>產學計畫</t>
    </r>
    <phoneticPr fontId="3" type="noConversion"/>
  </si>
  <si>
    <r>
      <rPr>
        <sz val="11.5"/>
        <rFont val="標楷體"/>
        <family val="4"/>
        <charset val="136"/>
      </rPr>
      <t>其</t>
    </r>
    <r>
      <rPr>
        <sz val="12"/>
        <rFont val="標楷體"/>
        <family val="4"/>
        <charset val="136"/>
      </rPr>
      <t>他(校外計畫)</t>
    </r>
    <phoneticPr fontId="3" type="noConversion"/>
  </si>
  <si>
    <r>
      <t xml:space="preserve">1. </t>
    </r>
    <r>
      <rPr>
        <b/>
        <sz val="12"/>
        <rFont val="標楷體"/>
        <family val="4"/>
        <charset val="136"/>
      </rPr>
      <t>論文（</t>
    </r>
    <r>
      <rPr>
        <b/>
        <sz val="12"/>
        <rFont val="Times New Roman"/>
        <family val="1"/>
      </rPr>
      <t>0~40</t>
    </r>
    <r>
      <rPr>
        <b/>
        <sz val="12"/>
        <rFont val="標楷體"/>
        <family val="4"/>
        <charset val="136"/>
      </rPr>
      <t>分</t>
    </r>
    <r>
      <rPr>
        <b/>
        <sz val="12"/>
        <rFont val="標楷體"/>
        <family val="4"/>
        <charset val="136"/>
      </rPr>
      <t>）</t>
    </r>
    <phoneticPr fontId="3" type="noConversion"/>
  </si>
  <si>
    <r>
      <t xml:space="preserve">2. </t>
    </r>
    <r>
      <rPr>
        <b/>
        <sz val="12"/>
        <rFont val="標楷體"/>
        <family val="4"/>
        <charset val="136"/>
      </rPr>
      <t>專利、技轉、專書(章)（</t>
    </r>
    <r>
      <rPr>
        <b/>
        <sz val="12"/>
        <rFont val="Times New Roman"/>
        <family val="1"/>
      </rPr>
      <t>0~20</t>
    </r>
    <r>
      <rPr>
        <b/>
        <sz val="12"/>
        <rFont val="標楷體"/>
        <family val="4"/>
        <charset val="136"/>
      </rPr>
      <t>分）</t>
    </r>
    <phoneticPr fontId="3" type="noConversion"/>
  </si>
  <si>
    <t>歐美日發明專利</t>
    <phoneticPr fontId="3" type="noConversion"/>
  </si>
  <si>
    <r>
      <rPr>
        <sz val="12"/>
        <rFont val="標楷體"/>
        <family val="4"/>
        <charset val="136"/>
      </rPr>
      <t>國內學術專書</t>
    </r>
    <phoneticPr fontId="3" type="noConversion"/>
  </si>
  <si>
    <r>
      <t xml:space="preserve">Ranking
</t>
    </r>
    <r>
      <rPr>
        <sz val="11"/>
        <color rgb="FF0000FF"/>
        <rFont val="標楷體"/>
        <family val="4"/>
        <charset val="136"/>
      </rPr>
      <t>分數</t>
    </r>
    <r>
      <rPr>
        <sz val="11"/>
        <color rgb="FF0000FF"/>
        <rFont val="Times New Roman"/>
        <family val="1"/>
      </rPr>
      <t>/3</t>
    </r>
    <phoneticPr fontId="2" type="noConversion"/>
  </si>
  <si>
    <r>
      <rPr>
        <sz val="10"/>
        <color rgb="FF0000FF"/>
        <rFont val="標楷體"/>
        <family val="4"/>
        <charset val="136"/>
      </rPr>
      <t>每入帳增加</t>
    </r>
    <r>
      <rPr>
        <sz val="10"/>
        <color rgb="FF0000FF"/>
        <rFont val="Times New Roman"/>
        <family val="1"/>
      </rPr>
      <t>50</t>
    </r>
    <r>
      <rPr>
        <sz val="10"/>
        <color rgb="FF0000FF"/>
        <rFont val="標楷體"/>
        <family val="4"/>
        <charset val="136"/>
      </rPr>
      <t>萬元增加</t>
    </r>
    <r>
      <rPr>
        <sz val="10"/>
        <color rgb="FF0000FF"/>
        <rFont val="Times New Roman"/>
        <family val="1"/>
      </rPr>
      <t>1</t>
    </r>
    <r>
      <rPr>
        <sz val="10"/>
        <color rgb="FF0000FF"/>
        <rFont val="標楷體"/>
        <family val="4"/>
        <charset val="136"/>
      </rPr>
      <t>分</t>
    </r>
    <phoneticPr fontId="2" type="noConversion"/>
  </si>
  <si>
    <r>
      <rPr>
        <b/>
        <sz val="12"/>
        <rFont val="標楷體"/>
        <family val="4"/>
        <charset val="136"/>
      </rPr>
      <t>數值</t>
    </r>
    <phoneticPr fontId="3" type="noConversion"/>
  </si>
  <si>
    <r>
      <rPr>
        <b/>
        <sz val="12"/>
        <color theme="1"/>
        <rFont val="標楷體"/>
        <family val="4"/>
        <charset val="136"/>
      </rPr>
      <t>申請人簽章：</t>
    </r>
    <r>
      <rPr>
        <b/>
        <sz val="12"/>
        <color theme="1"/>
        <rFont val="Times New Roman"/>
        <family val="1"/>
      </rPr>
      <t xml:space="preserve">                                                     </t>
    </r>
    <phoneticPr fontId="3" type="noConversion"/>
  </si>
  <si>
    <t>※藍色欄位已代入程式自動計算，請勿自行填寫。</t>
    <phoneticPr fontId="2" type="noConversion"/>
  </si>
  <si>
    <t>項目</t>
    <phoneticPr fontId="3" type="noConversion"/>
  </si>
  <si>
    <r>
      <rPr>
        <b/>
        <sz val="12"/>
        <rFont val="標楷體"/>
        <family val="4"/>
        <charset val="136"/>
      </rPr>
      <t>合計</t>
    </r>
    <phoneticPr fontId="3" type="noConversion"/>
  </si>
  <si>
    <r>
      <rPr>
        <b/>
        <sz val="12"/>
        <rFont val="標楷體"/>
        <family val="4"/>
        <charset val="136"/>
      </rPr>
      <t>合計</t>
    </r>
    <phoneticPr fontId="3" type="noConversion"/>
  </si>
  <si>
    <t>合計</t>
    <phoneticPr fontId="3" type="noConversion"/>
  </si>
  <si>
    <r>
      <rPr>
        <b/>
        <sz val="12"/>
        <rFont val="標楷體"/>
        <family val="4"/>
        <charset val="136"/>
      </rPr>
      <t>件數</t>
    </r>
    <phoneticPr fontId="3" type="noConversion"/>
  </si>
  <si>
    <r>
      <rPr>
        <sz val="11"/>
        <rFont val="Times New Roman"/>
        <family val="1"/>
      </rPr>
      <t>WOS</t>
    </r>
    <r>
      <rPr>
        <sz val="11"/>
        <rFont val="標楷體"/>
        <family val="4"/>
        <charset val="136"/>
      </rPr>
      <t>論文（</t>
    </r>
    <r>
      <rPr>
        <sz val="11"/>
        <rFont val="Times New Roman"/>
        <family val="1"/>
      </rPr>
      <t>Ranking</t>
    </r>
    <r>
      <rPr>
        <sz val="11"/>
        <rFont val="標楷體"/>
        <family val="4"/>
        <charset val="136"/>
      </rPr>
      <t>≦</t>
    </r>
    <r>
      <rPr>
        <sz val="11"/>
        <rFont val="Times New Roman"/>
        <family val="1"/>
      </rPr>
      <t>5%</t>
    </r>
    <r>
      <rPr>
        <sz val="11"/>
        <rFont val="標楷體"/>
        <family val="4"/>
        <charset val="136"/>
      </rPr>
      <t>）</t>
    </r>
    <phoneticPr fontId="3" type="noConversion"/>
  </si>
  <si>
    <r>
      <rPr>
        <sz val="11"/>
        <rFont val="Times New Roman"/>
        <family val="1"/>
      </rPr>
      <t>WOS</t>
    </r>
    <r>
      <rPr>
        <sz val="11"/>
        <rFont val="標楷體"/>
        <family val="4"/>
        <charset val="136"/>
      </rPr>
      <t>論文（</t>
    </r>
    <r>
      <rPr>
        <sz val="11"/>
        <rFont val="Times New Roman"/>
        <family val="1"/>
      </rPr>
      <t>5%</t>
    </r>
    <r>
      <rPr>
        <sz val="11"/>
        <rFont val="標楷體"/>
        <family val="4"/>
        <charset val="136"/>
      </rPr>
      <t>＜</t>
    </r>
    <r>
      <rPr>
        <sz val="11"/>
        <rFont val="Times New Roman"/>
        <family val="1"/>
      </rPr>
      <t>Ranking</t>
    </r>
    <r>
      <rPr>
        <sz val="11"/>
        <rFont val="標楷體"/>
        <family val="4"/>
        <charset val="136"/>
      </rPr>
      <t>≦</t>
    </r>
    <r>
      <rPr>
        <sz val="11"/>
        <rFont val="Times New Roman"/>
        <family val="1"/>
      </rPr>
      <t>10%</t>
    </r>
    <r>
      <rPr>
        <sz val="11"/>
        <rFont val="標楷體"/>
        <family val="4"/>
        <charset val="136"/>
      </rPr>
      <t>）</t>
    </r>
    <phoneticPr fontId="3" type="noConversion"/>
  </si>
  <si>
    <r>
      <rPr>
        <sz val="12"/>
        <rFont val="標楷體"/>
        <family val="4"/>
        <charset val="136"/>
      </rPr>
      <t>其他國家發明專利</t>
    </r>
    <phoneticPr fontId="3" type="noConversion"/>
  </si>
  <si>
    <r>
      <rPr>
        <sz val="12"/>
        <rFont val="標楷體"/>
        <family val="4"/>
        <charset val="136"/>
      </rPr>
      <t>國外學術專書</t>
    </r>
    <phoneticPr fontId="3" type="noConversion"/>
  </si>
  <si>
    <r>
      <rPr>
        <sz val="12"/>
        <rFont val="標楷體"/>
        <family val="4"/>
        <charset val="136"/>
      </rPr>
      <t>國外學術專章</t>
    </r>
    <phoneticPr fontId="3" type="noConversion"/>
  </si>
  <si>
    <r>
      <t xml:space="preserve">Ranking
</t>
    </r>
    <r>
      <rPr>
        <sz val="11"/>
        <color rgb="FF0000FF"/>
        <rFont val="標楷體"/>
        <family val="4"/>
        <charset val="136"/>
      </rPr>
      <t>分數</t>
    </r>
    <r>
      <rPr>
        <sz val="11"/>
        <color rgb="FF0000FF"/>
        <rFont val="Times New Roman"/>
        <family val="1"/>
      </rPr>
      <t>/2</t>
    </r>
    <phoneticPr fontId="2" type="noConversion"/>
  </si>
  <si>
    <t>技轉</t>
    <phoneticPr fontId="3" type="noConversion"/>
  </si>
  <si>
    <r>
      <rPr>
        <sz val="12"/>
        <color theme="1"/>
        <rFont val="標楷體"/>
        <family val="4"/>
        <charset val="136"/>
      </rPr>
      <t>每件</t>
    </r>
    <r>
      <rPr>
        <b/>
        <sz val="12"/>
        <color rgb="FFFF0000"/>
        <rFont val="標楷體"/>
        <family val="4"/>
        <charset val="136"/>
      </rPr>
      <t>入帳</t>
    </r>
    <r>
      <rPr>
        <sz val="12"/>
        <color theme="1"/>
        <rFont val="標楷體"/>
        <family val="4"/>
        <charset val="136"/>
      </rPr>
      <t>金額於</t>
    </r>
    <r>
      <rPr>
        <sz val="12"/>
        <color theme="1"/>
        <rFont val="Times New Roman"/>
        <family val="1"/>
      </rPr>
      <t>15~50</t>
    </r>
    <r>
      <rPr>
        <sz val="12"/>
        <color theme="1"/>
        <rFont val="標楷體"/>
        <family val="4"/>
        <charset val="136"/>
      </rPr>
      <t>萬元內者</t>
    </r>
    <phoneticPr fontId="2" type="noConversion"/>
  </si>
  <si>
    <r>
      <t>每件</t>
    </r>
    <r>
      <rPr>
        <b/>
        <sz val="12"/>
        <color rgb="FFFF0000"/>
        <rFont val="標楷體"/>
        <family val="4"/>
        <charset val="136"/>
      </rPr>
      <t>入帳</t>
    </r>
    <r>
      <rPr>
        <sz val="12"/>
        <color theme="1"/>
        <rFont val="標楷體"/>
        <family val="4"/>
        <charset val="136"/>
      </rPr>
      <t>金額高於</t>
    </r>
    <r>
      <rPr>
        <sz val="12"/>
        <color theme="1"/>
        <rFont val="Times New Roman"/>
        <family val="1"/>
      </rPr>
      <t>50</t>
    </r>
    <r>
      <rPr>
        <sz val="12"/>
        <color theme="1"/>
        <rFont val="標楷體"/>
        <family val="4"/>
        <charset val="136"/>
      </rPr>
      <t>萬元以上者</t>
    </r>
    <phoneticPr fontId="2" type="noConversion"/>
  </si>
  <si>
    <r>
      <rPr>
        <b/>
        <sz val="12"/>
        <rFont val="標楷體"/>
        <family val="4"/>
        <charset val="136"/>
      </rPr>
      <t>小計</t>
    </r>
    <phoneticPr fontId="3" type="noConversion"/>
  </si>
  <si>
    <r>
      <rPr>
        <b/>
        <sz val="12"/>
        <rFont val="標楷體"/>
        <family val="4"/>
        <charset val="136"/>
      </rPr>
      <t>合計</t>
    </r>
    <phoneticPr fontId="3" type="noConversion"/>
  </si>
  <si>
    <r>
      <rPr>
        <b/>
        <sz val="12"/>
        <rFont val="標楷體"/>
        <family val="4"/>
        <charset val="136"/>
      </rPr>
      <t>合計</t>
    </r>
    <phoneticPr fontId="3" type="noConversion"/>
  </si>
  <si>
    <t>總計</t>
    <phoneticPr fontId="3" type="noConversion"/>
  </si>
  <si>
    <r>
      <t xml:space="preserve">填表人/聯絡電話/電子信箱：
</t>
    </r>
    <r>
      <rPr>
        <b/>
        <sz val="10"/>
        <color rgb="FFFF0000"/>
        <rFont val="標楷體"/>
        <family val="4"/>
        <charset val="136"/>
      </rPr>
      <t>＊本表若有問題將聯繫老師及填表人，請務必確認資料正確性。</t>
    </r>
    <phoneticPr fontId="3" type="noConversion"/>
  </si>
  <si>
    <r>
      <rPr>
        <b/>
        <sz val="12"/>
        <color theme="1"/>
        <rFont val="標楷體"/>
        <family val="4"/>
        <charset val="136"/>
      </rPr>
      <t>系所主管簽章：</t>
    </r>
    <r>
      <rPr>
        <b/>
        <sz val="12"/>
        <color theme="1"/>
        <rFont val="Times New Roman"/>
        <family val="1"/>
      </rPr>
      <t xml:space="preserve">             </t>
    </r>
    <phoneticPr fontId="3" type="noConversion"/>
  </si>
  <si>
    <t>國別</t>
  </si>
  <si>
    <t>Gradual RESET modulation by intentionally oxidized titanium oxide for multilayer-hBN RRAM</t>
    <phoneticPr fontId="2" type="noConversion"/>
  </si>
  <si>
    <r>
      <t>Po An Chen(</t>
    </r>
    <r>
      <rPr>
        <sz val="9"/>
        <color rgb="FF0000FF"/>
        <rFont val="細明體"/>
        <family val="3"/>
        <charset val="136"/>
      </rPr>
      <t>學生</t>
    </r>
    <r>
      <rPr>
        <sz val="9"/>
        <color rgb="FF0000FF"/>
        <rFont val="Times New Roman"/>
        <family val="1"/>
      </rPr>
      <t xml:space="preserve">), </t>
    </r>
    <r>
      <rPr>
        <u/>
        <sz val="9"/>
        <color rgb="FF0000FF"/>
        <rFont val="Times New Roman"/>
        <family val="1"/>
      </rPr>
      <t>Wei Chou Hsu</t>
    </r>
    <r>
      <rPr>
        <sz val="9"/>
        <color rgb="FF0000FF"/>
        <rFont val="Times New Roman"/>
        <family val="1"/>
      </rPr>
      <t>, Meng Hsueh Chiang</t>
    </r>
    <phoneticPr fontId="2" type="noConversion"/>
  </si>
  <si>
    <t>無</t>
    <phoneticPr fontId="2" type="noConversion"/>
  </si>
  <si>
    <r>
      <rPr>
        <b/>
        <sz val="11"/>
        <color theme="1"/>
        <rFont val="Times New Roman"/>
        <family val="1"/>
      </rPr>
      <t xml:space="preserve">B. </t>
    </r>
    <r>
      <rPr>
        <b/>
        <sz val="11"/>
        <color rgb="FFFF0000"/>
        <rFont val="標楷體"/>
        <family val="4"/>
        <charset val="136"/>
      </rPr>
      <t>非</t>
    </r>
    <r>
      <rPr>
        <b/>
        <sz val="11"/>
        <color theme="1"/>
        <rFont val="標楷體"/>
        <family val="4"/>
        <charset val="136"/>
      </rPr>
      <t>第一作者或通訊作者且收錄於</t>
    </r>
    <r>
      <rPr>
        <b/>
        <u/>
        <sz val="11"/>
        <color theme="1"/>
        <rFont val="Times New Roman"/>
        <family val="1"/>
      </rPr>
      <t>Web of Science</t>
    </r>
    <r>
      <rPr>
        <b/>
        <sz val="11"/>
        <color theme="1"/>
        <rFont val="標楷體"/>
        <family val="4"/>
        <charset val="136"/>
      </rPr>
      <t>之期刊論文</t>
    </r>
    <r>
      <rPr>
        <b/>
        <sz val="11"/>
        <color rgb="FFFF0000"/>
        <rFont val="標楷體"/>
        <family val="4"/>
        <charset val="136"/>
      </rPr>
      <t>【請將(</t>
    </r>
    <r>
      <rPr>
        <b/>
        <sz val="11"/>
        <color rgb="FFFF0000"/>
        <rFont val="Times New Roman"/>
        <family val="1"/>
      </rPr>
      <t>B)</t>
    </r>
    <r>
      <rPr>
        <b/>
        <sz val="11"/>
        <color rgb="FFFF0000"/>
        <rFont val="標楷體"/>
        <family val="4"/>
        <charset val="136"/>
      </rPr>
      <t>之論文總件數填入</t>
    </r>
    <r>
      <rPr>
        <b/>
        <sz val="11"/>
        <color rgb="FFFF0000"/>
        <rFont val="Times New Roman"/>
        <family val="1"/>
      </rPr>
      <t>(</t>
    </r>
    <r>
      <rPr>
        <b/>
        <sz val="11"/>
        <color rgb="FFFF0000"/>
        <rFont val="標楷體"/>
        <family val="4"/>
        <charset val="136"/>
      </rPr>
      <t>表</t>
    </r>
    <r>
      <rPr>
        <b/>
        <sz val="11"/>
        <color rgb="FFFF0000"/>
        <rFont val="Times New Roman"/>
        <family val="1"/>
      </rPr>
      <t>1)D25</t>
    </r>
    <r>
      <rPr>
        <b/>
        <sz val="11"/>
        <color rgb="FFFF0000"/>
        <rFont val="標楷體"/>
        <family val="4"/>
        <charset val="136"/>
      </rPr>
      <t>或</t>
    </r>
    <r>
      <rPr>
        <b/>
        <sz val="11"/>
        <color rgb="FFFF0000"/>
        <rFont val="Times New Roman"/>
        <family val="1"/>
      </rPr>
      <t>D26</t>
    </r>
    <r>
      <rPr>
        <b/>
        <sz val="11"/>
        <color rgb="FFFF0000"/>
        <rFont val="標楷體"/>
        <family val="4"/>
        <charset val="136"/>
      </rPr>
      <t>欄位，論文總得分填入</t>
    </r>
    <r>
      <rPr>
        <b/>
        <sz val="11"/>
        <color rgb="FFFF0000"/>
        <rFont val="Times New Roman"/>
        <family val="1"/>
      </rPr>
      <t>(</t>
    </r>
    <r>
      <rPr>
        <b/>
        <sz val="11"/>
        <color rgb="FFFF0000"/>
        <rFont val="標楷體"/>
        <family val="4"/>
        <charset val="136"/>
      </rPr>
      <t>表</t>
    </r>
    <r>
      <rPr>
        <b/>
        <sz val="11"/>
        <color rgb="FFFF0000"/>
        <rFont val="Times New Roman"/>
        <family val="1"/>
      </rPr>
      <t>1)E25</t>
    </r>
    <r>
      <rPr>
        <b/>
        <sz val="11"/>
        <color rgb="FFFF0000"/>
        <rFont val="標楷體"/>
        <family val="4"/>
        <charset val="136"/>
      </rPr>
      <t>或</t>
    </r>
    <r>
      <rPr>
        <b/>
        <sz val="11"/>
        <color rgb="FFFF0000"/>
        <rFont val="Times New Roman"/>
        <family val="1"/>
      </rPr>
      <t>26</t>
    </r>
    <r>
      <rPr>
        <b/>
        <sz val="11"/>
        <color rgb="FFFF0000"/>
        <rFont val="標楷體"/>
        <family val="4"/>
        <charset val="136"/>
      </rPr>
      <t>欄位】</t>
    </r>
    <phoneticPr fontId="2" type="noConversion"/>
  </si>
  <si>
    <r>
      <rPr>
        <sz val="10"/>
        <rFont val="Times New Roman"/>
        <family val="1"/>
      </rPr>
      <t>WOS</t>
    </r>
    <r>
      <rPr>
        <sz val="10"/>
        <rFont val="標楷體"/>
        <family val="4"/>
        <charset val="136"/>
      </rPr>
      <t>論文（</t>
    </r>
    <r>
      <rPr>
        <sz val="10"/>
        <rFont val="Times New Roman"/>
        <family val="1"/>
      </rPr>
      <t>10%</t>
    </r>
    <r>
      <rPr>
        <sz val="10"/>
        <rFont val="標楷體"/>
        <family val="4"/>
        <charset val="136"/>
      </rPr>
      <t>＜</t>
    </r>
    <r>
      <rPr>
        <sz val="10"/>
        <rFont val="Times New Roman"/>
        <family val="1"/>
      </rPr>
      <t xml:space="preserve">Ranking </t>
    </r>
    <r>
      <rPr>
        <sz val="10"/>
        <rFont val="標楷體"/>
        <family val="4"/>
        <charset val="136"/>
      </rPr>
      <t>≦</t>
    </r>
    <r>
      <rPr>
        <sz val="10"/>
        <rFont val="Times New Roman"/>
        <family val="1"/>
      </rPr>
      <t xml:space="preserve"> 30%</t>
    </r>
    <r>
      <rPr>
        <sz val="10"/>
        <rFont val="標楷體"/>
        <family val="4"/>
        <charset val="136"/>
      </rPr>
      <t>）</t>
    </r>
    <phoneticPr fontId="3" type="noConversion"/>
  </si>
  <si>
    <r>
      <rPr>
        <sz val="10"/>
        <rFont val="Times New Roman"/>
        <family val="1"/>
      </rPr>
      <t>WOS</t>
    </r>
    <r>
      <rPr>
        <sz val="10"/>
        <rFont val="標楷體"/>
        <family val="4"/>
        <charset val="136"/>
      </rPr>
      <t>論文（</t>
    </r>
    <r>
      <rPr>
        <sz val="10"/>
        <rFont val="Times New Roman"/>
        <family val="1"/>
      </rPr>
      <t>30%</t>
    </r>
    <r>
      <rPr>
        <sz val="10"/>
        <rFont val="標楷體"/>
        <family val="4"/>
        <charset val="136"/>
      </rPr>
      <t>＜</t>
    </r>
    <r>
      <rPr>
        <sz val="10"/>
        <rFont val="Times New Roman"/>
        <family val="1"/>
      </rPr>
      <t xml:space="preserve">Ranking </t>
    </r>
    <r>
      <rPr>
        <sz val="10"/>
        <rFont val="標楷體"/>
        <family val="4"/>
        <charset val="136"/>
      </rPr>
      <t>≦</t>
    </r>
    <r>
      <rPr>
        <sz val="10"/>
        <rFont val="Times New Roman"/>
        <family val="1"/>
      </rPr>
      <t xml:space="preserve"> 50%</t>
    </r>
    <r>
      <rPr>
        <sz val="10"/>
        <rFont val="標楷體"/>
        <family val="4"/>
        <charset val="136"/>
      </rPr>
      <t>）</t>
    </r>
    <phoneticPr fontId="3" type="noConversion"/>
  </si>
  <si>
    <r>
      <rPr>
        <sz val="10"/>
        <rFont val="Times New Roman"/>
        <family val="1"/>
      </rPr>
      <t>WOS</t>
    </r>
    <r>
      <rPr>
        <sz val="10"/>
        <rFont val="標楷體"/>
        <family val="4"/>
        <charset val="136"/>
      </rPr>
      <t>論文（</t>
    </r>
    <r>
      <rPr>
        <sz val="10"/>
        <rFont val="Times New Roman"/>
        <family val="1"/>
      </rPr>
      <t>50%</t>
    </r>
    <r>
      <rPr>
        <sz val="10"/>
        <rFont val="標楷體"/>
        <family val="4"/>
        <charset val="136"/>
      </rPr>
      <t>＜</t>
    </r>
    <r>
      <rPr>
        <sz val="10"/>
        <rFont val="Times New Roman"/>
        <family val="1"/>
      </rPr>
      <t xml:space="preserve">Ranking </t>
    </r>
    <r>
      <rPr>
        <sz val="10"/>
        <rFont val="標楷體"/>
        <family val="4"/>
        <charset val="136"/>
      </rPr>
      <t>≦</t>
    </r>
    <r>
      <rPr>
        <sz val="10"/>
        <rFont val="Times New Roman"/>
        <family val="1"/>
      </rPr>
      <t xml:space="preserve"> 75%</t>
    </r>
    <r>
      <rPr>
        <sz val="10"/>
        <rFont val="標楷體"/>
        <family val="4"/>
        <charset val="136"/>
      </rPr>
      <t>）</t>
    </r>
    <phoneticPr fontId="3" type="noConversion"/>
  </si>
  <si>
    <t>總分</t>
    <phoneticPr fontId="3" type="noConversion"/>
  </si>
  <si>
    <t>2020 IEEE 15th Nanotechnology Materials and Devices Conference</t>
    <phoneticPr fontId="2" type="noConversion"/>
  </si>
  <si>
    <t xml:space="preserve">                計畫經費分配明細表        </t>
    <phoneticPr fontId="2" type="noConversion"/>
  </si>
  <si>
    <t>MOST108-2312-B-006-001-</t>
    <phoneticPr fontId="2" type="noConversion"/>
  </si>
  <si>
    <t>183/314=0.58
(58%)</t>
    <phoneticPr fontId="2" type="noConversion"/>
  </si>
  <si>
    <t>小計</t>
    <phoneticPr fontId="3" type="noConversion"/>
  </si>
  <si>
    <t>國科會計畫</t>
  </si>
  <si>
    <t>非國科會計畫</t>
  </si>
  <si>
    <t>國科會產學合作計畫金額=國科會核定金額+合作企業配合款；國科會及非國科會產學合作計畫如有技轉授權金，其計畫核定金額需先扣除「技轉授權金」，並將「技轉授權金」之入帳金額另計入【二、研究成果(4)技轉】。</t>
    <phoneticPr fontId="2" type="noConversion"/>
  </si>
  <si>
    <t>延攬國外學者專家或學生來台及申請優秀人才出國，不得列入計畫金額及件數核算。</t>
  </si>
  <si>
    <t>會計編號</t>
    <phoneticPr fontId="2" type="noConversion"/>
  </si>
  <si>
    <r>
      <rPr>
        <sz val="10"/>
        <color rgb="FF0000FF"/>
        <rFont val="Segoe UI Symbol"/>
        <family val="1"/>
      </rPr>
      <t>■</t>
    </r>
    <r>
      <rPr>
        <sz val="10"/>
        <color rgb="FF0000FF"/>
        <rFont val="標楷體"/>
        <family val="4"/>
        <charset val="136"/>
      </rPr>
      <t xml:space="preserve">計畫主持人
</t>
    </r>
    <r>
      <rPr>
        <sz val="10"/>
        <color rgb="FF0000FF"/>
        <rFont val="Segoe UI Symbol"/>
        <family val="1"/>
      </rPr>
      <t>□</t>
    </r>
    <r>
      <rPr>
        <sz val="10"/>
        <color rgb="FF0000FF"/>
        <rFont val="標楷體"/>
        <family val="4"/>
        <charset val="136"/>
      </rPr>
      <t>共同主持人</t>
    </r>
    <phoneticPr fontId="2" type="noConversion"/>
  </si>
  <si>
    <r>
      <rPr>
        <sz val="10"/>
        <color theme="1"/>
        <rFont val="Segoe UI Symbol"/>
        <family val="1"/>
      </rPr>
      <t>□</t>
    </r>
    <r>
      <rPr>
        <sz val="10"/>
        <color theme="1"/>
        <rFont val="標楷體"/>
        <family val="4"/>
        <charset val="136"/>
      </rPr>
      <t xml:space="preserve">計畫主持人
</t>
    </r>
    <r>
      <rPr>
        <sz val="10"/>
        <color theme="1"/>
        <rFont val="Segoe UI Symbol"/>
        <family val="1"/>
      </rPr>
      <t>□</t>
    </r>
    <r>
      <rPr>
        <sz val="10"/>
        <color theme="1"/>
        <rFont val="標楷體"/>
        <family val="4"/>
        <charset val="136"/>
      </rPr>
      <t>共同主持人</t>
    </r>
    <phoneticPr fontId="2" type="noConversion"/>
  </si>
  <si>
    <r>
      <rPr>
        <b/>
        <sz val="9"/>
        <color theme="1"/>
        <rFont val="標楷體"/>
        <family val="4"/>
        <charset val="136"/>
      </rPr>
      <t>經費是否分配予共同主持人</t>
    </r>
    <r>
      <rPr>
        <b/>
        <sz val="8"/>
        <color rgb="FFFF0000"/>
        <rFont val="標楷體"/>
        <family val="4"/>
        <charset val="136"/>
      </rPr>
      <t>【如有須填(表</t>
    </r>
    <r>
      <rPr>
        <b/>
        <sz val="8"/>
        <color rgb="FFFF0000"/>
        <rFont val="Times New Roman"/>
        <family val="1"/>
      </rPr>
      <t>3</t>
    </r>
    <r>
      <rPr>
        <b/>
        <sz val="8"/>
        <color rgb="FFFF0000"/>
        <rFont val="標楷體"/>
        <family val="4"/>
        <charset val="136"/>
      </rPr>
      <t>)「計畫經費分配表」】</t>
    </r>
    <phoneticPr fontId="2" type="noConversion"/>
  </si>
  <si>
    <t>管理費</t>
    <phoneticPr fontId="2" type="noConversion"/>
  </si>
  <si>
    <r>
      <t>計畫分配使用金額</t>
    </r>
    <r>
      <rPr>
        <b/>
        <sz val="9"/>
        <color rgb="FFFF0000"/>
        <rFont val="標楷體"/>
        <family val="4"/>
        <charset val="136"/>
      </rPr>
      <t>【如分配金額為0,則不予計入件數】</t>
    </r>
    <phoneticPr fontId="2" type="noConversion"/>
  </si>
  <si>
    <r>
      <t>(1)</t>
    </r>
    <r>
      <rPr>
        <b/>
        <sz val="12"/>
        <color theme="1"/>
        <rFont val="標楷體"/>
        <family val="4"/>
        <charset val="136"/>
      </rPr>
      <t>國科會計畫（單位：新台幣元）</t>
    </r>
    <phoneticPr fontId="2" type="noConversion"/>
  </si>
  <si>
    <t>申請人類別</t>
    <phoneticPr fontId="2" type="noConversion"/>
  </si>
  <si>
    <t>H109-A154</t>
    <phoneticPr fontId="2" type="noConversion"/>
  </si>
  <si>
    <r>
      <t>計畫分配使用金額</t>
    </r>
    <r>
      <rPr>
        <b/>
        <sz val="9"/>
        <color rgb="FFFF0000"/>
        <rFont val="標楷體"/>
        <family val="4"/>
        <charset val="136"/>
      </rPr>
      <t>【如分配金額為0,則不予計入件數】</t>
    </r>
    <phoneticPr fontId="2" type="noConversion"/>
  </si>
  <si>
    <t>A1091-1631</t>
    <phoneticPr fontId="2" type="noConversion"/>
  </si>
  <si>
    <t xml:space="preserve">A1091-0875     </t>
    <phoneticPr fontId="2" type="noConversion"/>
  </si>
  <si>
    <t>MOST109-2312-B-006-00</t>
    <phoneticPr fontId="2" type="noConversion"/>
  </si>
  <si>
    <t>MOST109-2312-B-000-00</t>
    <phoneticPr fontId="2" type="noConversion"/>
  </si>
  <si>
    <t>B110-H009</t>
    <phoneticPr fontId="2" type="noConversion"/>
  </si>
  <si>
    <r>
      <rPr>
        <sz val="10"/>
        <color rgb="FF0000FF"/>
        <rFont val="Segoe UI Symbol"/>
        <family val="1"/>
      </rPr>
      <t>□</t>
    </r>
    <r>
      <rPr>
        <sz val="10"/>
        <color rgb="FF0000FF"/>
        <rFont val="標楷體"/>
        <family val="4"/>
        <charset val="136"/>
      </rPr>
      <t xml:space="preserve">計畫主持人
</t>
    </r>
    <r>
      <rPr>
        <sz val="10"/>
        <color rgb="FF0000FF"/>
        <rFont val="Segoe UI Symbol"/>
        <family val="1"/>
      </rPr>
      <t>■</t>
    </r>
    <r>
      <rPr>
        <sz val="10"/>
        <color rgb="FF0000FF"/>
        <rFont val="標楷體"/>
        <family val="4"/>
        <charset val="136"/>
      </rPr>
      <t>共同主持人</t>
    </r>
    <phoneticPr fontId="2" type="noConversion"/>
  </si>
  <si>
    <t>B112-F041</t>
    <phoneticPr fontId="2" type="noConversion"/>
  </si>
  <si>
    <r>
      <t>執行期限
【</t>
    </r>
    <r>
      <rPr>
        <b/>
        <sz val="11"/>
        <color rgb="FFFF0000"/>
        <rFont val="標楷體"/>
        <family val="4"/>
        <charset val="136"/>
      </rPr>
      <t>計畫展延不算</t>
    </r>
    <r>
      <rPr>
        <b/>
        <sz val="11"/>
        <color theme="1"/>
        <rFont val="標楷體"/>
        <family val="4"/>
        <charset val="136"/>
      </rPr>
      <t>】</t>
    </r>
    <phoneticPr fontId="2" type="noConversion"/>
  </si>
  <si>
    <r>
      <t xml:space="preserve">計畫分配可使用金額      </t>
    </r>
    <r>
      <rPr>
        <b/>
        <sz val="9"/>
        <color rgb="FFFF0000"/>
        <rFont val="標楷體"/>
        <family val="4"/>
        <charset val="136"/>
      </rPr>
      <t>【如分配金額為0,則不予計入件數】</t>
    </r>
    <phoneticPr fontId="2" type="noConversion"/>
  </si>
  <si>
    <r>
      <t>註：</t>
    </r>
    <r>
      <rPr>
        <b/>
        <sz val="12"/>
        <color rgb="FFFF0000"/>
        <rFont val="標楷體"/>
        <family val="4"/>
        <charset val="136"/>
      </rPr>
      <t>產學合作計畫之核定總金額須扣除「</t>
    </r>
    <r>
      <rPr>
        <b/>
        <u/>
        <sz val="12"/>
        <color rgb="FFFF0000"/>
        <rFont val="標楷體"/>
        <family val="4"/>
        <charset val="136"/>
      </rPr>
      <t>技轉授權金</t>
    </r>
    <r>
      <rPr>
        <b/>
        <sz val="12"/>
        <color rgb="FFFF0000"/>
        <rFont val="標楷體"/>
        <family val="4"/>
        <charset val="136"/>
      </rPr>
      <t>」</t>
    </r>
    <r>
      <rPr>
        <b/>
        <sz val="12"/>
        <color theme="1"/>
        <rFont val="標楷體"/>
        <family val="4"/>
        <charset val="136"/>
      </rPr>
      <t>（技轉授權金」之入帳金額須另計於【二、研究成果(</t>
    </r>
    <r>
      <rPr>
        <b/>
        <sz val="12"/>
        <color theme="1"/>
        <rFont val="Times New Roman"/>
        <family val="1"/>
      </rPr>
      <t>4</t>
    </r>
    <r>
      <rPr>
        <b/>
        <sz val="12"/>
        <color theme="1"/>
        <rFont val="標楷體"/>
        <family val="4"/>
        <charset val="136"/>
      </rPr>
      <t>)技轉】)。</t>
    </r>
    <phoneticPr fontId="2" type="noConversion"/>
  </si>
  <si>
    <t>職稱</t>
  </si>
  <si>
    <r>
      <rPr>
        <b/>
        <sz val="16"/>
        <color theme="1"/>
        <rFont val="標楷體"/>
        <family val="4"/>
        <charset val="136"/>
      </rPr>
      <t>（表</t>
    </r>
    <r>
      <rPr>
        <b/>
        <sz val="16"/>
        <color theme="1"/>
        <rFont val="Times New Roman"/>
        <family val="1"/>
      </rPr>
      <t>3</t>
    </r>
    <r>
      <rPr>
        <b/>
        <sz val="16"/>
        <color theme="1"/>
        <rFont val="標楷體"/>
        <family val="4"/>
        <charset val="136"/>
      </rPr>
      <t>）</t>
    </r>
    <phoneticPr fontId="2" type="noConversion"/>
  </si>
  <si>
    <r>
      <t>附件編號
(</t>
    </r>
    <r>
      <rPr>
        <b/>
        <sz val="12"/>
        <rFont val="Times New Roman"/>
        <family val="1"/>
      </rPr>
      <t>I</t>
    </r>
    <r>
      <rPr>
        <b/>
        <sz val="12"/>
        <rFont val="標楷體"/>
        <family val="4"/>
        <charset val="136"/>
      </rPr>
      <t>-</t>
    </r>
    <r>
      <rPr>
        <b/>
        <sz val="12"/>
        <rFont val="Times New Roman"/>
        <family val="1"/>
      </rPr>
      <t>1,2...</t>
    </r>
    <r>
      <rPr>
        <b/>
        <sz val="12"/>
        <rFont val="標楷體"/>
        <family val="4"/>
        <charset val="136"/>
      </rPr>
      <t>)</t>
    </r>
    <phoneticPr fontId="2" type="noConversion"/>
  </si>
  <si>
    <t>計畫件數</t>
    <phoneticPr fontId="2" type="noConversion"/>
  </si>
  <si>
    <t>獲獎名稱</t>
    <phoneticPr fontId="2" type="noConversion"/>
  </si>
  <si>
    <r>
      <rPr>
        <b/>
        <sz val="16"/>
        <color theme="1"/>
        <rFont val="標楷體"/>
        <family val="4"/>
        <charset val="136"/>
      </rPr>
      <t>（表</t>
    </r>
    <r>
      <rPr>
        <b/>
        <sz val="16"/>
        <color theme="1"/>
        <rFont val="Times New Roman"/>
        <family val="1"/>
      </rPr>
      <t>2</t>
    </r>
    <r>
      <rPr>
        <b/>
        <sz val="16"/>
        <color theme="1"/>
        <rFont val="標楷體"/>
        <family val="4"/>
        <charset val="136"/>
      </rPr>
      <t>）</t>
    </r>
    <phoneticPr fontId="2" type="noConversion"/>
  </si>
  <si>
    <r>
      <t>(2)</t>
    </r>
    <r>
      <rPr>
        <b/>
        <sz val="12"/>
        <color theme="1"/>
        <rFont val="標楷體"/>
        <family val="4"/>
        <charset val="136"/>
      </rPr>
      <t>非國科會計畫（單位：新台幣元）</t>
    </r>
  </si>
  <si>
    <r>
      <rPr>
        <b/>
        <sz val="12"/>
        <color indexed="12"/>
        <rFont val="標楷體"/>
        <family val="4"/>
        <charset val="136"/>
      </rPr>
      <t>※請將本申請表</t>
    </r>
    <r>
      <rPr>
        <b/>
        <sz val="12"/>
        <color rgb="FFFF0000"/>
        <rFont val="標楷體"/>
        <family val="4"/>
        <charset val="136"/>
      </rPr>
      <t>紙本簽名</t>
    </r>
    <r>
      <rPr>
        <b/>
        <sz val="12"/>
        <color indexed="12"/>
        <rFont val="標楷體"/>
        <family val="4"/>
        <charset val="136"/>
      </rPr>
      <t>後連同</t>
    </r>
    <r>
      <rPr>
        <b/>
        <sz val="12"/>
        <color rgb="FFFF0000"/>
        <rFont val="Times New Roman"/>
        <family val="1"/>
      </rPr>
      <t>Excel</t>
    </r>
    <r>
      <rPr>
        <b/>
        <sz val="12"/>
        <color rgb="FFFF0000"/>
        <rFont val="標楷體"/>
        <family val="4"/>
        <charset val="136"/>
      </rPr>
      <t>檔案</t>
    </r>
    <r>
      <rPr>
        <b/>
        <sz val="12"/>
        <color indexed="12"/>
        <rFont val="標楷體"/>
        <family val="4"/>
        <charset val="136"/>
      </rPr>
      <t>，</t>
    </r>
    <r>
      <rPr>
        <b/>
        <sz val="12"/>
        <color rgb="FF0000FF"/>
        <rFont val="標楷體"/>
        <family val="4"/>
        <charset val="136"/>
      </rPr>
      <t>及附件</t>
    </r>
    <r>
      <rPr>
        <b/>
        <u/>
        <sz val="12"/>
        <color rgb="FFFF0000"/>
        <rFont val="標楷體"/>
        <family val="4"/>
        <charset val="136"/>
      </rPr>
      <t>佐證資料電子檔</t>
    </r>
    <r>
      <rPr>
        <b/>
        <sz val="12"/>
        <color rgb="FF0000FF"/>
        <rFont val="標楷體"/>
        <family val="4"/>
        <charset val="136"/>
      </rPr>
      <t>繳交至系所。
（附件佐證資料無須繳交紙本，</t>
    </r>
    <r>
      <rPr>
        <b/>
        <u/>
        <sz val="12"/>
        <color rgb="FFFF0000"/>
        <rFont val="標楷體"/>
        <family val="4"/>
        <charset val="136"/>
      </rPr>
      <t>電子檔請依表格規定編號依序命名，檔名範例：</t>
    </r>
    <r>
      <rPr>
        <b/>
        <u/>
        <sz val="12"/>
        <color rgb="FFFF0000"/>
        <rFont val="Times New Roman"/>
        <family val="1"/>
      </rPr>
      <t>A-1</t>
    </r>
    <r>
      <rPr>
        <b/>
        <u/>
        <sz val="12"/>
        <color rgb="FFFF0000"/>
        <rFont val="標楷體"/>
        <family val="4"/>
        <charset val="136"/>
      </rPr>
      <t>核定清單）</t>
    </r>
    <r>
      <rPr>
        <b/>
        <sz val="12"/>
        <color rgb="FFFF0000"/>
        <rFont val="標楷體"/>
        <family val="4"/>
        <charset val="136"/>
      </rPr>
      <t>。</t>
    </r>
    <phoneticPr fontId="3" type="noConversion"/>
  </si>
  <si>
    <r>
      <rPr>
        <b/>
        <sz val="11"/>
        <color rgb="FFFF0000"/>
        <rFont val="標楷體"/>
        <family val="4"/>
        <charset val="136"/>
      </rPr>
      <t>※附件佐證資料請務必對應編號並標示清楚，僅須繳交電子檔毋須繳交紙本（檔名範例：</t>
    </r>
    <r>
      <rPr>
        <b/>
        <sz val="11"/>
        <color rgb="FFFF0000"/>
        <rFont val="Times New Roman"/>
        <family val="1"/>
      </rPr>
      <t>A-1</t>
    </r>
    <r>
      <rPr>
        <b/>
        <sz val="11"/>
        <color rgb="FFFF0000"/>
        <rFont val="標楷體"/>
        <family val="4"/>
        <charset val="136"/>
      </rPr>
      <t>核定清單）</t>
    </r>
    <r>
      <rPr>
        <b/>
        <sz val="11"/>
        <color rgb="FFFF0000"/>
        <rFont val="新細明體"/>
        <family val="4"/>
        <charset val="136"/>
      </rPr>
      <t>。</t>
    </r>
    <phoneticPr fontId="2" type="noConversion"/>
  </si>
  <si>
    <r>
      <t>※第四大項附件佐證資料</t>
    </r>
    <r>
      <rPr>
        <b/>
        <u/>
        <sz val="11"/>
        <color rgb="FFFF0000"/>
        <rFont val="標楷體"/>
        <family val="4"/>
        <charset val="136"/>
      </rPr>
      <t>請另合併為一個PDF檔，於空白處標示對應之編號</t>
    </r>
    <r>
      <rPr>
        <b/>
        <sz val="11"/>
        <color rgb="FFFF0000"/>
        <rFont val="標楷體"/>
        <family val="4"/>
        <charset val="136"/>
      </rPr>
      <t>。</t>
    </r>
    <phoneticPr fontId="2" type="noConversion"/>
  </si>
  <si>
    <r>
      <rPr>
        <b/>
        <sz val="11"/>
        <color theme="1"/>
        <rFont val="標楷體"/>
        <family val="4"/>
        <charset val="136"/>
      </rPr>
      <t>得分</t>
    </r>
    <r>
      <rPr>
        <b/>
        <sz val="9"/>
        <color theme="1"/>
        <rFont val="標楷體"/>
        <family val="4"/>
        <charset val="136"/>
      </rPr>
      <t xml:space="preserve">
</t>
    </r>
    <r>
      <rPr>
        <b/>
        <sz val="9"/>
        <color rgb="FFFF0000"/>
        <rFont val="標楷體"/>
        <family val="4"/>
        <charset val="136"/>
      </rPr>
      <t>【依照</t>
    </r>
    <r>
      <rPr>
        <b/>
        <sz val="9"/>
        <color rgb="FFFF0000"/>
        <rFont val="Times New Roman"/>
        <family val="1"/>
      </rPr>
      <t>(</t>
    </r>
    <r>
      <rPr>
        <b/>
        <sz val="9"/>
        <color rgb="FFFF0000"/>
        <rFont val="標楷體"/>
        <family val="4"/>
        <charset val="136"/>
      </rPr>
      <t>表</t>
    </r>
    <r>
      <rPr>
        <b/>
        <sz val="9"/>
        <color rgb="FFFF0000"/>
        <rFont val="Times New Roman"/>
        <family val="1"/>
      </rPr>
      <t>1)</t>
    </r>
    <r>
      <rPr>
        <b/>
        <sz val="9"/>
        <color rgb="FFFF0000"/>
        <rFont val="標楷體"/>
        <family val="4"/>
        <charset val="136"/>
      </rPr>
      <t>專書、專章計分】</t>
    </r>
    <phoneticPr fontId="2" type="noConversion"/>
  </si>
  <si>
    <r>
      <rPr>
        <b/>
        <sz val="11"/>
        <color theme="1"/>
        <rFont val="標楷體"/>
        <family val="4"/>
        <charset val="136"/>
      </rPr>
      <t>得分</t>
    </r>
    <r>
      <rPr>
        <b/>
        <sz val="9"/>
        <color theme="1"/>
        <rFont val="標楷體"/>
        <family val="4"/>
        <charset val="136"/>
      </rPr>
      <t xml:space="preserve">
</t>
    </r>
    <r>
      <rPr>
        <b/>
        <sz val="8.5"/>
        <color rgb="FFFF0000"/>
        <rFont val="標楷體"/>
        <family val="4"/>
        <charset val="136"/>
      </rPr>
      <t>【依照</t>
    </r>
    <r>
      <rPr>
        <b/>
        <sz val="8.5"/>
        <color rgb="FFFF0000"/>
        <rFont val="Times New Roman"/>
        <family val="1"/>
      </rPr>
      <t>(</t>
    </r>
    <r>
      <rPr>
        <b/>
        <sz val="8.5"/>
        <color rgb="FFFF0000"/>
        <rFont val="標楷體"/>
        <family val="4"/>
        <charset val="136"/>
      </rPr>
      <t>表</t>
    </r>
    <r>
      <rPr>
        <b/>
        <sz val="8.5"/>
        <color rgb="FFFF0000"/>
        <rFont val="Times New Roman"/>
        <family val="1"/>
      </rPr>
      <t>1)</t>
    </r>
    <r>
      <rPr>
        <b/>
        <sz val="8.5"/>
        <color rgb="FFFF0000"/>
        <rFont val="標楷體"/>
        <family val="4"/>
        <charset val="136"/>
      </rPr>
      <t>專利計分】</t>
    </r>
    <phoneticPr fontId="2" type="noConversion"/>
  </si>
  <si>
    <t>D-3</t>
  </si>
  <si>
    <r>
      <rPr>
        <b/>
        <sz val="12"/>
        <rFont val="標楷體"/>
        <family val="4"/>
        <charset val="136"/>
      </rPr>
      <t>三、整體長期研究表現：每項指標</t>
    </r>
    <r>
      <rPr>
        <b/>
        <sz val="12"/>
        <rFont val="Times New Roman"/>
        <family val="1"/>
      </rPr>
      <t>0~5</t>
    </r>
    <r>
      <rPr>
        <b/>
        <sz val="12"/>
        <rFont val="標楷體"/>
        <family val="4"/>
        <charset val="136"/>
      </rPr>
      <t>分（上限</t>
    </r>
    <r>
      <rPr>
        <b/>
        <sz val="12"/>
        <rFont val="Times New Roman"/>
        <family val="1"/>
      </rPr>
      <t>20</t>
    </r>
    <r>
      <rPr>
        <b/>
        <sz val="12"/>
        <rFont val="標楷體"/>
        <family val="4"/>
        <charset val="136"/>
      </rPr>
      <t>分）</t>
    </r>
    <r>
      <rPr>
        <b/>
        <sz val="12"/>
        <color rgb="FFFF0000"/>
        <rFont val="標楷體"/>
        <family val="4"/>
        <charset val="136"/>
      </rPr>
      <t>【由</t>
    </r>
    <r>
      <rPr>
        <b/>
        <u/>
        <sz val="12"/>
        <color rgb="FFFF0000"/>
        <rFont val="標楷體"/>
        <family val="4"/>
        <charset val="136"/>
      </rPr>
      <t>本院</t>
    </r>
    <r>
      <rPr>
        <b/>
        <sz val="12"/>
        <color rgb="FFFF0000"/>
        <rFont val="標楷體"/>
        <family val="4"/>
        <charset val="136"/>
      </rPr>
      <t>填寫】</t>
    </r>
    <phoneticPr fontId="3" type="noConversion"/>
  </si>
  <si>
    <r>
      <rPr>
        <b/>
        <sz val="14"/>
        <rFont val="標楷體"/>
        <family val="4"/>
        <charset val="136"/>
      </rPr>
      <t>三、整體長期研究表現，上限</t>
    </r>
    <r>
      <rPr>
        <b/>
        <sz val="14"/>
        <rFont val="Times New Roman"/>
        <family val="1"/>
      </rPr>
      <t>20</t>
    </r>
    <r>
      <rPr>
        <b/>
        <sz val="14"/>
        <rFont val="標楷體"/>
        <family val="4"/>
        <charset val="136"/>
      </rPr>
      <t>分</t>
    </r>
    <r>
      <rPr>
        <b/>
        <sz val="14"/>
        <color rgb="FFFF0000"/>
        <rFont val="標楷體"/>
        <family val="4"/>
        <charset val="136"/>
      </rPr>
      <t>【無須填寫，由校資組提供】</t>
    </r>
    <phoneticPr fontId="3" type="noConversion"/>
  </si>
  <si>
    <r>
      <t xml:space="preserve">數值                                          </t>
    </r>
    <r>
      <rPr>
        <b/>
        <sz val="8"/>
        <color rgb="FFFF0000"/>
        <rFont val="標楷體"/>
        <family val="4"/>
        <charset val="136"/>
      </rPr>
      <t>【由本院依校資組提供之學術成大資料填寫】</t>
    </r>
    <phoneticPr fontId="2" type="noConversion"/>
  </si>
  <si>
    <t>技轉編號</t>
    <phoneticPr fontId="2" type="noConversion"/>
  </si>
  <si>
    <t>出版社</t>
    <phoneticPr fontId="2" type="noConversion"/>
  </si>
  <si>
    <r>
      <rPr>
        <b/>
        <sz val="11"/>
        <color theme="1"/>
        <rFont val="標楷體"/>
        <family val="4"/>
        <charset val="136"/>
      </rPr>
      <t>技轉</t>
    </r>
    <r>
      <rPr>
        <b/>
        <sz val="11"/>
        <color rgb="FFFF0000"/>
        <rFont val="標楷體"/>
        <family val="4"/>
        <charset val="136"/>
      </rPr>
      <t>入帳</t>
    </r>
    <r>
      <rPr>
        <b/>
        <sz val="11"/>
        <color theme="1"/>
        <rFont val="標楷體"/>
        <family val="4"/>
        <charset val="136"/>
      </rPr>
      <t xml:space="preserve">金額
</t>
    </r>
    <r>
      <rPr>
        <b/>
        <sz val="10"/>
        <color theme="1"/>
        <rFont val="標楷體"/>
        <family val="4"/>
        <charset val="136"/>
      </rPr>
      <t>(新台幣元)</t>
    </r>
    <phoneticPr fontId="2" type="noConversion"/>
  </si>
  <si>
    <r>
      <rPr>
        <b/>
        <sz val="11"/>
        <color theme="1"/>
        <rFont val="標楷體"/>
        <family val="4"/>
        <charset val="136"/>
      </rPr>
      <t>得分</t>
    </r>
    <r>
      <rPr>
        <b/>
        <sz val="12"/>
        <color rgb="FFFF0000"/>
        <rFont val="細明體"/>
        <family val="3"/>
        <charset val="136"/>
      </rPr>
      <t xml:space="preserve">
</t>
    </r>
    <r>
      <rPr>
        <b/>
        <sz val="8"/>
        <color rgb="FFFF0000"/>
        <rFont val="標楷體"/>
        <family val="4"/>
        <charset val="136"/>
      </rPr>
      <t>【依照(表</t>
    </r>
    <r>
      <rPr>
        <b/>
        <sz val="8"/>
        <color rgb="FFFF0000"/>
        <rFont val="Times New Roman"/>
        <family val="1"/>
      </rPr>
      <t>1</t>
    </r>
    <r>
      <rPr>
        <b/>
        <sz val="8"/>
        <color rgb="FFFF0000"/>
        <rFont val="標楷體"/>
        <family val="4"/>
        <charset val="136"/>
      </rPr>
      <t>)技轉計分】</t>
    </r>
    <phoneticPr fontId="2" type="noConversion"/>
  </si>
  <si>
    <r>
      <rPr>
        <sz val="11"/>
        <color theme="1"/>
        <rFont val="標楷體"/>
        <family val="4"/>
        <charset val="136"/>
      </rPr>
      <t>採用</t>
    </r>
    <r>
      <rPr>
        <sz val="11"/>
        <color theme="1"/>
        <rFont val="Times New Roman"/>
        <family val="1"/>
      </rPr>
      <t>[</t>
    </r>
    <r>
      <rPr>
        <sz val="11"/>
        <color theme="1"/>
        <rFont val="標楷體"/>
        <family val="4"/>
        <charset val="136"/>
      </rPr>
      <t>學術成大</t>
    </r>
    <r>
      <rPr>
        <sz val="11"/>
        <color theme="1"/>
        <rFont val="Times New Roman"/>
        <family val="4"/>
      </rPr>
      <t>/Scopus</t>
    </r>
    <r>
      <rPr>
        <sz val="11"/>
        <color theme="1"/>
        <rFont val="Times New Roman"/>
        <family val="1"/>
      </rPr>
      <t>]</t>
    </r>
    <phoneticPr fontId="2" type="noConversion"/>
  </si>
  <si>
    <r>
      <rPr>
        <sz val="11"/>
        <color theme="1"/>
        <rFont val="標楷體"/>
        <family val="4"/>
        <charset val="136"/>
      </rPr>
      <t>採用</t>
    </r>
    <r>
      <rPr>
        <sz val="11"/>
        <color theme="1"/>
        <rFont val="Times New Roman"/>
        <family val="4"/>
      </rPr>
      <t>[</t>
    </r>
    <r>
      <rPr>
        <sz val="11"/>
        <color theme="1"/>
        <rFont val="Times New Roman"/>
        <family val="1"/>
      </rPr>
      <t>SciVal</t>
    </r>
    <r>
      <rPr>
        <sz val="11"/>
        <color theme="1"/>
        <rFont val="Times New Roman"/>
        <family val="4"/>
      </rPr>
      <t>]</t>
    </r>
    <phoneticPr fontId="2" type="noConversion"/>
  </si>
  <si>
    <r>
      <rPr>
        <sz val="12"/>
        <color theme="1"/>
        <rFont val="標楷體"/>
        <family val="4"/>
        <charset val="136"/>
      </rPr>
      <t>論文、學術專書</t>
    </r>
    <r>
      <rPr>
        <sz val="12"/>
        <color theme="1"/>
        <rFont val="Times New Roman"/>
        <family val="1"/>
      </rPr>
      <t>(</t>
    </r>
    <r>
      <rPr>
        <sz val="12"/>
        <color theme="1"/>
        <rFont val="標楷體"/>
        <family val="4"/>
        <charset val="136"/>
      </rPr>
      <t>章</t>
    </r>
    <r>
      <rPr>
        <sz val="12"/>
        <color theme="1"/>
        <rFont val="Times New Roman"/>
        <family val="1"/>
      </rPr>
      <t>)</t>
    </r>
    <r>
      <rPr>
        <sz val="12"/>
        <color theme="1"/>
        <rFont val="標楷體"/>
        <family val="4"/>
        <charset val="136"/>
      </rPr>
      <t>、專利、技轉之得分請依照（表</t>
    </r>
    <r>
      <rPr>
        <sz val="12"/>
        <color theme="1"/>
        <rFont val="Times New Roman"/>
        <family val="1"/>
      </rPr>
      <t>1</t>
    </r>
    <r>
      <rPr>
        <sz val="12"/>
        <color theme="1"/>
        <rFont val="標楷體"/>
        <family val="4"/>
        <charset val="136"/>
      </rPr>
      <t>）【</t>
    </r>
    <r>
      <rPr>
        <sz val="12"/>
        <color theme="1"/>
        <rFont val="Times New Roman"/>
        <family val="1"/>
      </rPr>
      <t xml:space="preserve"> </t>
    </r>
    <r>
      <rPr>
        <sz val="12"/>
        <color theme="1"/>
        <rFont val="標楷體"/>
        <family val="4"/>
        <charset val="136"/>
      </rPr>
      <t>二、研究成果】之分數計算。</t>
    </r>
    <phoneticPr fontId="2" type="noConversion"/>
  </si>
  <si>
    <t>資料查詢說明</t>
    <phoneticPr fontId="2" type="noConversion"/>
  </si>
  <si>
    <r>
      <t>上限</t>
    </r>
    <r>
      <rPr>
        <sz val="12"/>
        <rFont val="Times New Roman"/>
        <family val="1"/>
      </rPr>
      <t>15</t>
    </r>
    <r>
      <rPr>
        <sz val="12"/>
        <rFont val="標楷體"/>
        <family val="4"/>
        <charset val="136"/>
      </rPr>
      <t>分</t>
    </r>
    <phoneticPr fontId="2" type="noConversion"/>
  </si>
  <si>
    <r>
      <rPr>
        <b/>
        <sz val="11"/>
        <color theme="1"/>
        <rFont val="Times New Roman"/>
        <family val="1"/>
      </rPr>
      <t xml:space="preserve">A. </t>
    </r>
    <r>
      <rPr>
        <b/>
        <sz val="11"/>
        <color rgb="FFFF0000"/>
        <rFont val="標楷體"/>
        <family val="4"/>
        <charset val="136"/>
      </rPr>
      <t>第一作者或通訊作者</t>
    </r>
    <r>
      <rPr>
        <b/>
        <sz val="11"/>
        <color theme="1"/>
        <rFont val="標楷體"/>
        <family val="4"/>
        <charset val="136"/>
      </rPr>
      <t>且收錄於</t>
    </r>
    <r>
      <rPr>
        <b/>
        <u/>
        <sz val="11"/>
        <color theme="1"/>
        <rFont val="Times New Roman"/>
        <family val="1"/>
      </rPr>
      <t>Web of Science</t>
    </r>
    <r>
      <rPr>
        <b/>
        <u/>
        <sz val="11"/>
        <color theme="1"/>
        <rFont val="標楷體"/>
        <family val="1"/>
        <charset val="136"/>
      </rPr>
      <t>或Scopus</t>
    </r>
    <r>
      <rPr>
        <b/>
        <u/>
        <sz val="11"/>
        <color theme="1"/>
        <rFont val="標楷體"/>
        <family val="4"/>
        <charset val="136"/>
      </rPr>
      <t>之期刊論文或會議論文(同一篇論文不得重複申請)</t>
    </r>
    <r>
      <rPr>
        <b/>
        <sz val="11"/>
        <color rgb="FFFF0000"/>
        <rFont val="標楷體"/>
        <family val="4"/>
        <charset val="136"/>
      </rPr>
      <t>【請將(</t>
    </r>
    <r>
      <rPr>
        <b/>
        <sz val="11"/>
        <color rgb="FFFF0000"/>
        <rFont val="Times New Roman"/>
        <family val="1"/>
      </rPr>
      <t>A)</t>
    </r>
    <r>
      <rPr>
        <b/>
        <sz val="11"/>
        <color rgb="FFFF0000"/>
        <rFont val="標楷體"/>
        <family val="4"/>
        <charset val="136"/>
      </rPr>
      <t>之論文總件數填入</t>
    </r>
    <r>
      <rPr>
        <b/>
        <sz val="11"/>
        <color rgb="FFFF0000"/>
        <rFont val="Times New Roman"/>
        <family val="1"/>
      </rPr>
      <t>(</t>
    </r>
    <r>
      <rPr>
        <b/>
        <sz val="11"/>
        <color rgb="FFFF0000"/>
        <rFont val="標楷體"/>
        <family val="4"/>
        <charset val="136"/>
      </rPr>
      <t>表</t>
    </r>
    <r>
      <rPr>
        <b/>
        <sz val="11"/>
        <color rgb="FFFF0000"/>
        <rFont val="Times New Roman"/>
        <family val="1"/>
      </rPr>
      <t>1)D19</t>
    </r>
    <r>
      <rPr>
        <b/>
        <sz val="11"/>
        <color rgb="FFFF0000"/>
        <rFont val="標楷體"/>
        <family val="4"/>
        <charset val="136"/>
      </rPr>
      <t>欄位，論文總得分填入</t>
    </r>
    <r>
      <rPr>
        <b/>
        <sz val="11"/>
        <color rgb="FFFF0000"/>
        <rFont val="Times New Roman"/>
        <family val="1"/>
      </rPr>
      <t>(</t>
    </r>
    <r>
      <rPr>
        <b/>
        <sz val="11"/>
        <color rgb="FFFF0000"/>
        <rFont val="標楷體"/>
        <family val="4"/>
        <charset val="136"/>
      </rPr>
      <t>表</t>
    </r>
    <r>
      <rPr>
        <b/>
        <sz val="11"/>
        <color rgb="FFFF0000"/>
        <rFont val="Times New Roman"/>
        <family val="1"/>
      </rPr>
      <t>1)E19</t>
    </r>
    <r>
      <rPr>
        <b/>
        <sz val="11"/>
        <color rgb="FFFF0000"/>
        <rFont val="標楷體"/>
        <family val="4"/>
        <charset val="136"/>
      </rPr>
      <t>欄位】</t>
    </r>
    <phoneticPr fontId="2" type="noConversion"/>
  </si>
  <si>
    <r>
      <rPr>
        <b/>
        <sz val="11"/>
        <color rgb="FFFF0000"/>
        <rFont val="標楷體"/>
        <family val="4"/>
        <charset val="136"/>
      </rPr>
      <t>非</t>
    </r>
    <r>
      <rPr>
        <sz val="11"/>
        <rFont val="標楷體"/>
        <family val="4"/>
        <charset val="136"/>
      </rPr>
      <t>第一作者或通訊作者且收錄於</t>
    </r>
    <r>
      <rPr>
        <sz val="11"/>
        <rFont val="Times New Roman"/>
        <family val="1"/>
      </rPr>
      <t>Web of Science</t>
    </r>
    <r>
      <rPr>
        <sz val="11"/>
        <rFont val="標楷體"/>
        <family val="4"/>
        <charset val="136"/>
      </rPr>
      <t>之</t>
    </r>
    <r>
      <rPr>
        <b/>
        <sz val="11"/>
        <color rgb="FFFF0000"/>
        <rFont val="標楷體"/>
        <family val="4"/>
        <charset val="136"/>
      </rPr>
      <t>非國際合作</t>
    </r>
    <r>
      <rPr>
        <sz val="11"/>
        <rFont val="標楷體"/>
        <family val="4"/>
        <charset val="136"/>
      </rPr>
      <t>論文</t>
    </r>
    <phoneticPr fontId="2" type="noConversion"/>
  </si>
  <si>
    <r>
      <rPr>
        <b/>
        <sz val="11"/>
        <color rgb="FFFF0000"/>
        <rFont val="標楷體"/>
        <family val="4"/>
        <charset val="136"/>
      </rPr>
      <t>非</t>
    </r>
    <r>
      <rPr>
        <sz val="11"/>
        <rFont val="標楷體"/>
        <family val="4"/>
        <charset val="136"/>
      </rPr>
      <t>第一作者或通訊作者且收錄於</t>
    </r>
    <r>
      <rPr>
        <sz val="11"/>
        <rFont val="Times New Roman"/>
        <family val="1"/>
      </rPr>
      <t>Web of Science</t>
    </r>
    <r>
      <rPr>
        <sz val="11"/>
        <rFont val="標楷體"/>
        <family val="4"/>
        <charset val="136"/>
      </rPr>
      <t>之</t>
    </r>
    <r>
      <rPr>
        <b/>
        <sz val="11"/>
        <color rgb="FFFF0000"/>
        <rFont val="標楷體"/>
        <family val="4"/>
        <charset val="136"/>
      </rPr>
      <t>國際合作</t>
    </r>
    <r>
      <rPr>
        <sz val="11"/>
        <rFont val="標楷體"/>
        <family val="4"/>
        <charset val="136"/>
      </rPr>
      <t>論文(</t>
    </r>
    <r>
      <rPr>
        <sz val="11"/>
        <color theme="1"/>
        <rFont val="標楷體"/>
        <family val="4"/>
        <charset val="136"/>
      </rPr>
      <t>作者需有</t>
    </r>
    <r>
      <rPr>
        <b/>
        <u/>
        <sz val="11"/>
        <color theme="1"/>
        <rFont val="標楷體"/>
        <family val="4"/>
        <charset val="136"/>
      </rPr>
      <t>外國單位學者</t>
    </r>
    <r>
      <rPr>
        <sz val="11"/>
        <color theme="1"/>
        <rFont val="標楷體"/>
        <family val="4"/>
        <charset val="136"/>
      </rPr>
      <t>)</t>
    </r>
    <phoneticPr fontId="3" type="noConversion"/>
  </si>
  <si>
    <r>
      <t>※</t>
    </r>
    <r>
      <rPr>
        <sz val="12"/>
        <rFont val="微軟正黑體"/>
        <family val="4"/>
        <charset val="136"/>
      </rPr>
      <t>請詳閱</t>
    </r>
    <r>
      <rPr>
        <sz val="12"/>
        <rFont val="Times New Roman"/>
        <family val="4"/>
        <charset val="136"/>
      </rPr>
      <t>(</t>
    </r>
    <r>
      <rPr>
        <sz val="12"/>
        <rFont val="微軟正黑體"/>
        <family val="4"/>
        <charset val="136"/>
      </rPr>
      <t>表</t>
    </r>
    <r>
      <rPr>
        <sz val="12"/>
        <rFont val="Times New Roman"/>
        <family val="4"/>
        <charset val="136"/>
      </rPr>
      <t>2)</t>
    </r>
    <r>
      <rPr>
        <sz val="12"/>
        <rFont val="微軟正黑體"/>
        <family val="4"/>
        <charset val="136"/>
      </rPr>
      <t>「四</t>
    </r>
    <r>
      <rPr>
        <sz val="12"/>
        <rFont val="微軟正黑體"/>
        <family val="1"/>
        <charset val="136"/>
      </rPr>
      <t>、其他</t>
    </r>
    <r>
      <rPr>
        <sz val="12"/>
        <rFont val="微軟正黑體"/>
        <family val="4"/>
        <charset val="136"/>
      </rPr>
      <t>」</t>
    </r>
    <phoneticPr fontId="2" type="noConversion"/>
  </si>
  <si>
    <r>
      <rPr>
        <sz val="11"/>
        <rFont val="Times New Roman"/>
        <family val="1"/>
      </rPr>
      <t>WOS</t>
    </r>
    <r>
      <rPr>
        <sz val="11"/>
        <rFont val="標楷體"/>
        <family val="4"/>
        <charset val="136"/>
      </rPr>
      <t>論文（</t>
    </r>
    <r>
      <rPr>
        <sz val="11"/>
        <rFont val="Times New Roman"/>
        <family val="1"/>
      </rPr>
      <t>Ranking</t>
    </r>
    <r>
      <rPr>
        <sz val="11"/>
        <rFont val="標楷體"/>
        <family val="4"/>
        <charset val="136"/>
      </rPr>
      <t>＞</t>
    </r>
    <r>
      <rPr>
        <sz val="11"/>
        <rFont val="Times New Roman"/>
        <family val="1"/>
      </rPr>
      <t>75%</t>
    </r>
    <r>
      <rPr>
        <sz val="11"/>
        <rFont val="標楷體"/>
        <family val="4"/>
        <charset val="136"/>
      </rPr>
      <t>）、收錄於</t>
    </r>
    <r>
      <rPr>
        <sz val="11"/>
        <rFont val="Times New Roman"/>
        <family val="1"/>
      </rPr>
      <t>Scopus</t>
    </r>
    <r>
      <rPr>
        <sz val="11"/>
        <rFont val="標楷體"/>
        <family val="4"/>
        <charset val="136"/>
      </rPr>
      <t>之期刊論文或會議論文</t>
    </r>
    <phoneticPr fontId="3" type="noConversion"/>
  </si>
  <si>
    <r>
      <rPr>
        <b/>
        <sz val="16"/>
        <rFont val="Times New Roman"/>
        <family val="1"/>
      </rPr>
      <t xml:space="preserve">                          115</t>
    </r>
    <r>
      <rPr>
        <b/>
        <sz val="16"/>
        <rFont val="標楷體"/>
        <family val="4"/>
        <charset val="136"/>
      </rPr>
      <t>年電機資訊學院學術及研究表現績效評量表</t>
    </r>
    <r>
      <rPr>
        <sz val="14"/>
        <rFont val="Times New Roman"/>
        <family val="1"/>
      </rPr>
      <t xml:space="preserve">   </t>
    </r>
    <r>
      <rPr>
        <sz val="11"/>
        <color rgb="FF0000FF"/>
        <rFont val="標楷體"/>
        <family val="4"/>
        <charset val="136"/>
      </rPr>
      <t xml:space="preserve">       </t>
    </r>
    <r>
      <rPr>
        <sz val="14"/>
        <rFont val="標楷體"/>
        <family val="4"/>
        <charset val="136"/>
      </rPr>
      <t xml:space="preserve"> </t>
    </r>
    <r>
      <rPr>
        <b/>
        <sz val="14"/>
        <rFont val="標楷體"/>
        <family val="4"/>
        <charset val="136"/>
      </rPr>
      <t>(表</t>
    </r>
    <r>
      <rPr>
        <b/>
        <sz val="14"/>
        <rFont val="Times New Roman"/>
        <family val="1"/>
      </rPr>
      <t>1</t>
    </r>
    <r>
      <rPr>
        <b/>
        <sz val="14"/>
        <rFont val="標楷體"/>
        <family val="4"/>
        <charset val="136"/>
      </rPr>
      <t>)</t>
    </r>
    <phoneticPr fontId="3" type="noConversion"/>
  </si>
  <si>
    <r>
      <rPr>
        <b/>
        <sz val="12"/>
        <color theme="1"/>
        <rFont val="標楷體"/>
        <family val="4"/>
        <charset val="136"/>
      </rPr>
      <t>一、研究計畫金額與件數：</t>
    </r>
    <r>
      <rPr>
        <b/>
        <sz val="11"/>
        <color theme="1"/>
        <rFont val="Times New Roman"/>
        <family val="1"/>
      </rPr>
      <t>112</t>
    </r>
    <r>
      <rPr>
        <b/>
        <sz val="11"/>
        <color theme="1"/>
        <rFont val="標楷體"/>
        <family val="4"/>
        <charset val="136"/>
      </rPr>
      <t>至</t>
    </r>
    <r>
      <rPr>
        <b/>
        <sz val="11"/>
        <color theme="1"/>
        <rFont val="Times New Roman"/>
        <family val="1"/>
      </rPr>
      <t>114</t>
    </r>
    <r>
      <rPr>
        <b/>
        <sz val="11"/>
        <color theme="1"/>
        <rFont val="標楷體"/>
        <family val="4"/>
        <charset val="136"/>
      </rPr>
      <t>學年度（</t>
    </r>
    <r>
      <rPr>
        <b/>
        <sz val="11"/>
        <color theme="1"/>
        <rFont val="Times New Roman"/>
        <family val="1"/>
      </rPr>
      <t>2023.08.01~2026.07.31</t>
    </r>
    <r>
      <rPr>
        <b/>
        <sz val="11"/>
        <color theme="1"/>
        <rFont val="標楷體"/>
        <family val="4"/>
        <charset val="136"/>
      </rPr>
      <t>）獲得校外補助研究計畫之經費及件數，限計畫主持人、共同主持人，</t>
    </r>
    <r>
      <rPr>
        <b/>
        <u/>
        <sz val="11"/>
        <color rgb="FFFF0000"/>
        <rFont val="標楷體"/>
        <family val="4"/>
        <charset val="136"/>
      </rPr>
      <t>須有管理費提成至本院或本院所屬系所始得計入（教育部計畫除外）</t>
    </r>
    <r>
      <rPr>
        <b/>
        <sz val="11"/>
        <color theme="1"/>
        <rFont val="標楷體"/>
        <family val="4"/>
        <charset val="136"/>
      </rPr>
      <t>。（上限</t>
    </r>
    <r>
      <rPr>
        <b/>
        <sz val="11"/>
        <color theme="1"/>
        <rFont val="Times New Roman"/>
        <family val="1"/>
      </rPr>
      <t>30</t>
    </r>
    <r>
      <rPr>
        <b/>
        <sz val="11"/>
        <color theme="1"/>
        <rFont val="標楷體"/>
        <family val="4"/>
        <charset val="136"/>
      </rPr>
      <t>分）</t>
    </r>
    <r>
      <rPr>
        <b/>
        <sz val="10"/>
        <color rgb="FFC00000"/>
        <rFont val="Times New Roman"/>
        <family val="1"/>
      </rPr>
      <t xml:space="preserve"> </t>
    </r>
    <r>
      <rPr>
        <b/>
        <sz val="10"/>
        <color rgb="FFC00000"/>
        <rFont val="標楷體"/>
        <family val="4"/>
        <charset val="136"/>
      </rPr>
      <t>※請詳閱(表</t>
    </r>
    <r>
      <rPr>
        <b/>
        <sz val="10"/>
        <color rgb="FFC00000"/>
        <rFont val="Times New Roman"/>
        <family val="1"/>
      </rPr>
      <t>2)</t>
    </r>
    <r>
      <rPr>
        <b/>
        <sz val="10"/>
        <color rgb="FFC00000"/>
        <rFont val="標楷體"/>
        <family val="4"/>
        <charset val="136"/>
      </rPr>
      <t>「填寫說明</t>
    </r>
    <r>
      <rPr>
        <b/>
        <sz val="10"/>
        <color rgb="FFC00000"/>
        <rFont val="Times New Roman"/>
        <family val="1"/>
      </rPr>
      <t>(</t>
    </r>
    <r>
      <rPr>
        <b/>
        <sz val="10"/>
        <color rgb="FFC00000"/>
        <rFont val="標楷體"/>
        <family val="4"/>
        <charset val="136"/>
      </rPr>
      <t>一</t>
    </r>
    <r>
      <rPr>
        <b/>
        <sz val="10"/>
        <color rgb="FFC00000"/>
        <rFont val="Times New Roman"/>
        <family val="1"/>
      </rPr>
      <t>)</t>
    </r>
    <r>
      <rPr>
        <b/>
        <sz val="10"/>
        <color rgb="FFC00000"/>
        <rFont val="標楷體"/>
        <family val="4"/>
        <charset val="136"/>
      </rPr>
      <t>」</t>
    </r>
    <phoneticPr fontId="3" type="noConversion"/>
  </si>
  <si>
    <r>
      <rPr>
        <sz val="12"/>
        <rFont val="標楷體"/>
        <family val="4"/>
        <charset val="136"/>
      </rPr>
      <t>國科會</t>
    </r>
    <r>
      <rPr>
        <sz val="12"/>
        <rFont val="Times New Roman"/>
        <family val="1"/>
      </rPr>
      <t>112-114</t>
    </r>
    <r>
      <rPr>
        <sz val="12"/>
        <rFont val="標楷體"/>
        <family val="4"/>
        <charset val="136"/>
      </rPr>
      <t>學年度
研究總經費</t>
    </r>
    <phoneticPr fontId="2" type="noConversion"/>
  </si>
  <si>
    <r>
      <t xml:space="preserve">件數
</t>
    </r>
    <r>
      <rPr>
        <b/>
        <sz val="9.5"/>
        <rFont val="標楷體"/>
        <family val="4"/>
        <charset val="136"/>
      </rPr>
      <t>(</t>
    </r>
    <r>
      <rPr>
        <b/>
        <sz val="9.5"/>
        <rFont val="Times New Roman"/>
        <family val="1"/>
      </rPr>
      <t>112-114</t>
    </r>
    <r>
      <rPr>
        <b/>
        <sz val="9.5"/>
        <rFont val="標楷體"/>
        <family val="4"/>
        <charset val="136"/>
      </rPr>
      <t>學年度</t>
    </r>
    <r>
      <rPr>
        <b/>
        <sz val="9.5"/>
        <rFont val="Times New Roman"/>
        <family val="1"/>
      </rPr>
      <t>)</t>
    </r>
    <phoneticPr fontId="2" type="noConversion"/>
  </si>
  <si>
    <r>
      <rPr>
        <b/>
        <sz val="12"/>
        <rFont val="標楷體"/>
        <family val="4"/>
        <charset val="136"/>
      </rPr>
      <t>二、研究成果：</t>
    </r>
    <r>
      <rPr>
        <b/>
        <sz val="12"/>
        <rFont val="Times New Roman"/>
        <family val="1"/>
      </rPr>
      <t>112</t>
    </r>
    <r>
      <rPr>
        <b/>
        <sz val="12"/>
        <rFont val="標楷體"/>
        <family val="4"/>
        <charset val="136"/>
      </rPr>
      <t>至</t>
    </r>
    <r>
      <rPr>
        <b/>
        <sz val="12"/>
        <rFont val="Times New Roman"/>
        <family val="1"/>
      </rPr>
      <t>114</t>
    </r>
    <r>
      <rPr>
        <b/>
        <sz val="12"/>
        <rFont val="標楷體"/>
        <family val="4"/>
        <charset val="136"/>
      </rPr>
      <t>學年度（</t>
    </r>
    <r>
      <rPr>
        <b/>
        <sz val="12"/>
        <rFont val="Times New Roman"/>
        <family val="1"/>
      </rPr>
      <t>2023.08.01~2026.07.31</t>
    </r>
    <r>
      <rPr>
        <b/>
        <sz val="12"/>
        <rFont val="標楷體"/>
        <family val="4"/>
        <charset val="136"/>
      </rPr>
      <t>）出版之論文（須為第一</t>
    </r>
    <r>
      <rPr>
        <b/>
        <sz val="12"/>
        <color theme="1"/>
        <rFont val="Times New Roman"/>
        <family val="1"/>
      </rPr>
      <t>(</t>
    </r>
    <r>
      <rPr>
        <b/>
        <sz val="12"/>
        <color theme="1"/>
        <rFont val="標楷體"/>
        <family val="4"/>
        <charset val="136"/>
      </rPr>
      <t>不含學生</t>
    </r>
    <r>
      <rPr>
        <b/>
        <sz val="12"/>
        <color theme="1"/>
        <rFont val="Times New Roman"/>
        <family val="1"/>
      </rPr>
      <t>)</t>
    </r>
    <r>
      <rPr>
        <b/>
        <sz val="12"/>
        <rFont val="標楷體"/>
        <family val="4"/>
        <charset val="136"/>
      </rPr>
      <t>或通訊作者）與專利、技轉、專書(章)；</t>
    </r>
    <r>
      <rPr>
        <b/>
        <sz val="12"/>
        <color theme="1"/>
        <rFont val="標楷體"/>
        <family val="4"/>
        <charset val="136"/>
      </rPr>
      <t>如於評量期間內有請育嬰假（須檢附育嬰假證明），評量期間可往前多採計</t>
    </r>
    <r>
      <rPr>
        <b/>
        <sz val="12"/>
        <color theme="1"/>
        <rFont val="Times New Roman"/>
        <family val="1"/>
      </rPr>
      <t>2</t>
    </r>
    <r>
      <rPr>
        <b/>
        <sz val="12"/>
        <color theme="1"/>
        <rFont val="標楷體"/>
        <family val="4"/>
        <charset val="136"/>
      </rPr>
      <t>年。（上限</t>
    </r>
    <r>
      <rPr>
        <b/>
        <sz val="12"/>
        <color theme="1"/>
        <rFont val="Times New Roman"/>
        <family val="1"/>
      </rPr>
      <t>4</t>
    </r>
    <r>
      <rPr>
        <b/>
        <sz val="12"/>
        <rFont val="Times New Roman"/>
        <family val="1"/>
      </rPr>
      <t>0</t>
    </r>
    <r>
      <rPr>
        <b/>
        <sz val="12"/>
        <rFont val="標楷體"/>
        <family val="4"/>
        <charset val="136"/>
      </rPr>
      <t>分）</t>
    </r>
    <r>
      <rPr>
        <b/>
        <sz val="12"/>
        <color rgb="FFC00000"/>
        <rFont val="Times New Roman"/>
        <family val="1"/>
      </rPr>
      <t xml:space="preserve"> </t>
    </r>
    <r>
      <rPr>
        <b/>
        <sz val="10"/>
        <color rgb="FFC00000"/>
        <rFont val="標楷體"/>
        <family val="4"/>
        <charset val="136"/>
      </rPr>
      <t>※請詳閱(表</t>
    </r>
    <r>
      <rPr>
        <b/>
        <sz val="10"/>
        <color rgb="FFC00000"/>
        <rFont val="Times New Roman"/>
        <family val="1"/>
      </rPr>
      <t>2</t>
    </r>
    <r>
      <rPr>
        <b/>
        <sz val="10"/>
        <color rgb="FFC00000"/>
        <rFont val="標楷體"/>
        <family val="4"/>
        <charset val="136"/>
      </rPr>
      <t>)「填寫說明(二)」</t>
    </r>
    <phoneticPr fontId="3" type="noConversion"/>
  </si>
  <si>
    <r>
      <rPr>
        <b/>
        <sz val="12"/>
        <rFont val="標楷體"/>
        <family val="4"/>
        <charset val="136"/>
      </rPr>
      <t>四、其他：</t>
    </r>
    <r>
      <rPr>
        <b/>
        <sz val="12"/>
        <rFont val="Times New Roman"/>
        <family val="1"/>
      </rPr>
      <t>112</t>
    </r>
    <r>
      <rPr>
        <b/>
        <sz val="12"/>
        <rFont val="標楷體"/>
        <family val="4"/>
        <charset val="136"/>
      </rPr>
      <t>至</t>
    </r>
    <r>
      <rPr>
        <b/>
        <sz val="12"/>
        <rFont val="Times New Roman"/>
        <family val="1"/>
      </rPr>
      <t>114</t>
    </r>
    <r>
      <rPr>
        <b/>
        <sz val="12"/>
        <rFont val="標楷體"/>
        <family val="4"/>
        <charset val="136"/>
      </rPr>
      <t>學年度（</t>
    </r>
    <r>
      <rPr>
        <b/>
        <sz val="12"/>
        <rFont val="Times New Roman"/>
        <family val="4"/>
      </rPr>
      <t>2023.08.01~2026.07.31</t>
    </r>
    <r>
      <rPr>
        <b/>
        <sz val="12"/>
        <rFont val="標楷體"/>
        <family val="4"/>
        <charset val="136"/>
      </rPr>
      <t>，上限</t>
    </r>
    <r>
      <rPr>
        <b/>
        <sz val="12"/>
        <rFont val="Times New Roman"/>
        <family val="1"/>
      </rPr>
      <t>10</t>
    </r>
    <r>
      <rPr>
        <b/>
        <sz val="12"/>
        <rFont val="標楷體"/>
        <family val="4"/>
        <charset val="136"/>
      </rPr>
      <t>分）</t>
    </r>
    <r>
      <rPr>
        <b/>
        <sz val="12"/>
        <color rgb="FFFF0000"/>
        <rFont val="標楷體"/>
        <family val="4"/>
        <charset val="136"/>
      </rPr>
      <t>【由</t>
    </r>
    <r>
      <rPr>
        <b/>
        <u/>
        <sz val="12"/>
        <color rgb="FFFF0000"/>
        <rFont val="標楷體"/>
        <family val="4"/>
        <charset val="136"/>
      </rPr>
      <t>外審委員</t>
    </r>
    <r>
      <rPr>
        <b/>
        <sz val="12"/>
        <color rgb="FFFF0000"/>
        <rFont val="標楷體"/>
        <family val="4"/>
        <charset val="136"/>
      </rPr>
      <t>填寫】</t>
    </r>
    <phoneticPr fontId="3" type="noConversion"/>
  </si>
  <si>
    <r>
      <t xml:space="preserve">                                             115</t>
    </r>
    <r>
      <rPr>
        <b/>
        <sz val="18"/>
        <color theme="1"/>
        <rFont val="標楷體"/>
        <family val="4"/>
        <charset val="136"/>
      </rPr>
      <t>年電機資訊學院學術及研究表現績效明細表</t>
    </r>
    <phoneticPr fontId="2" type="noConversion"/>
  </si>
  <si>
    <r>
      <rPr>
        <b/>
        <sz val="14"/>
        <color theme="1"/>
        <rFont val="標楷體"/>
        <family val="4"/>
        <charset val="136"/>
      </rPr>
      <t>一、研究計畫金額與件數：</t>
    </r>
    <r>
      <rPr>
        <b/>
        <sz val="12"/>
        <color theme="1"/>
        <rFont val="Times New Roman"/>
        <family val="1"/>
      </rPr>
      <t>112</t>
    </r>
    <r>
      <rPr>
        <b/>
        <sz val="12"/>
        <color theme="1"/>
        <rFont val="標楷體"/>
        <family val="4"/>
        <charset val="136"/>
      </rPr>
      <t>至</t>
    </r>
    <r>
      <rPr>
        <b/>
        <sz val="12"/>
        <color theme="1"/>
        <rFont val="Times New Roman"/>
        <family val="1"/>
      </rPr>
      <t>114</t>
    </r>
    <r>
      <rPr>
        <b/>
        <sz val="12"/>
        <color theme="1"/>
        <rFont val="標楷體"/>
        <family val="4"/>
        <charset val="136"/>
      </rPr>
      <t>學年度（</t>
    </r>
    <r>
      <rPr>
        <b/>
        <sz val="12"/>
        <color theme="1"/>
        <rFont val="Times New Roman"/>
        <family val="1"/>
      </rPr>
      <t>2023.08.01~2026.07.31</t>
    </r>
    <r>
      <rPr>
        <b/>
        <sz val="12"/>
        <color theme="1"/>
        <rFont val="標楷體"/>
        <family val="4"/>
        <charset val="136"/>
      </rPr>
      <t>）獲校外補助研究計畫（限計畫主持人、共同主持人）之經費及件數</t>
    </r>
    <phoneticPr fontId="2" type="noConversion"/>
  </si>
  <si>
    <t>115/01/01-115/09/30</t>
    <phoneticPr fontId="2" type="noConversion"/>
  </si>
  <si>
    <t>113/05/01-114/07/20</t>
    <phoneticPr fontId="2" type="noConversion"/>
  </si>
  <si>
    <t>112/09/01-115/08/31</t>
    <phoneticPr fontId="2" type="noConversion"/>
  </si>
  <si>
    <r>
      <rPr>
        <sz val="10"/>
        <color rgb="FF0000FF"/>
        <rFont val="標楷體"/>
        <family val="4"/>
        <charset val="136"/>
      </rPr>
      <t xml:space="preserve">範例：
</t>
    </r>
    <r>
      <rPr>
        <sz val="10"/>
        <color rgb="FF0000FF"/>
        <rFont val="Times New Roman"/>
        <family val="1"/>
      </rPr>
      <t>2023/12</t>
    </r>
    <phoneticPr fontId="2" type="noConversion"/>
  </si>
  <si>
    <r>
      <rPr>
        <sz val="10"/>
        <color rgb="FF0000FF"/>
        <rFont val="標楷體"/>
        <family val="4"/>
        <charset val="136"/>
      </rPr>
      <t xml:space="preserve">範例：
</t>
    </r>
    <r>
      <rPr>
        <sz val="10"/>
        <color rgb="FF0000FF"/>
        <rFont val="Times New Roman"/>
        <family val="1"/>
      </rPr>
      <t>2024/10</t>
    </r>
    <phoneticPr fontId="2" type="noConversion"/>
  </si>
  <si>
    <r>
      <rPr>
        <sz val="10"/>
        <color rgb="FF0000FF"/>
        <rFont val="標楷體"/>
        <family val="4"/>
        <charset val="136"/>
      </rPr>
      <t xml:space="preserve">範例：
</t>
    </r>
    <r>
      <rPr>
        <sz val="10"/>
        <color rgb="FF0000FF"/>
        <rFont val="Times New Roman"/>
        <family val="1"/>
      </rPr>
      <t>2023/09</t>
    </r>
    <phoneticPr fontId="2" type="noConversion"/>
  </si>
  <si>
    <r>
      <rPr>
        <b/>
        <sz val="14"/>
        <rFont val="標楷體"/>
        <family val="4"/>
        <charset val="136"/>
      </rPr>
      <t>四、其他，上限</t>
    </r>
    <r>
      <rPr>
        <b/>
        <sz val="14"/>
        <rFont val="Times New Roman"/>
        <family val="1"/>
      </rPr>
      <t>10</t>
    </r>
    <r>
      <rPr>
        <b/>
        <sz val="14"/>
        <rFont val="標楷體"/>
        <family val="4"/>
        <charset val="136"/>
      </rPr>
      <t>分</t>
    </r>
    <r>
      <rPr>
        <b/>
        <sz val="14"/>
        <rFont val="新細明體"/>
        <family val="4"/>
        <charset val="136"/>
      </rPr>
      <t>（</t>
    </r>
    <r>
      <rPr>
        <b/>
        <sz val="14"/>
        <rFont val="Times New Roman"/>
        <family val="4"/>
        <charset val="136"/>
      </rPr>
      <t>2023.08.01~2026.07.31</t>
    </r>
    <r>
      <rPr>
        <b/>
        <sz val="14"/>
        <rFont val="新細明體"/>
        <family val="4"/>
        <charset val="136"/>
      </rPr>
      <t>）</t>
    </r>
    <phoneticPr fontId="2" type="noConversion"/>
  </si>
  <si>
    <r>
      <rPr>
        <b/>
        <sz val="11"/>
        <rFont val="標楷體"/>
        <family val="4"/>
        <charset val="136"/>
      </rPr>
      <t>得分計算方式</t>
    </r>
    <r>
      <rPr>
        <sz val="11"/>
        <rFont val="標楷體"/>
        <family val="4"/>
        <charset val="136"/>
      </rPr>
      <t xml:space="preserve">：
</t>
    </r>
    <r>
      <rPr>
        <sz val="11"/>
        <rFont val="Times New Roman"/>
        <family val="1"/>
      </rPr>
      <t>1.</t>
    </r>
    <r>
      <rPr>
        <sz val="11"/>
        <rFont val="標楷體"/>
        <family val="4"/>
        <charset val="136"/>
      </rPr>
      <t>每件技轉案入帳金額於</t>
    </r>
    <r>
      <rPr>
        <sz val="11"/>
        <rFont val="Times New Roman"/>
        <family val="1"/>
      </rPr>
      <t>15~50</t>
    </r>
    <r>
      <rPr>
        <sz val="11"/>
        <rFont val="標楷體"/>
        <family val="4"/>
        <charset val="136"/>
      </rPr>
      <t>萬元內，可得</t>
    </r>
    <r>
      <rPr>
        <sz val="11"/>
        <rFont val="Times New Roman"/>
        <family val="1"/>
      </rPr>
      <t>1</t>
    </r>
    <r>
      <rPr>
        <sz val="11"/>
        <rFont val="標楷體"/>
        <family val="4"/>
        <charset val="136"/>
      </rPr>
      <t xml:space="preserve">分。
</t>
    </r>
    <r>
      <rPr>
        <sz val="11"/>
        <rFont val="Times New Roman"/>
        <family val="1"/>
      </rPr>
      <t>2.</t>
    </r>
    <r>
      <rPr>
        <sz val="11"/>
        <rFont val="標楷體"/>
        <family val="4"/>
        <charset val="136"/>
      </rPr>
      <t>每件技轉案入帳金額高於</t>
    </r>
    <r>
      <rPr>
        <sz val="11"/>
        <rFont val="Times New Roman"/>
        <family val="1"/>
      </rPr>
      <t>50</t>
    </r>
    <r>
      <rPr>
        <sz val="11"/>
        <rFont val="標楷體"/>
        <family val="4"/>
        <charset val="136"/>
      </rPr>
      <t>萬元以上，每實收增加</t>
    </r>
    <r>
      <rPr>
        <sz val="11"/>
        <rFont val="Times New Roman"/>
        <family val="1"/>
      </rPr>
      <t>50</t>
    </r>
    <r>
      <rPr>
        <sz val="11"/>
        <rFont val="標楷體"/>
        <family val="4"/>
        <charset val="136"/>
      </rPr>
      <t>萬元則增加</t>
    </r>
    <r>
      <rPr>
        <sz val="11"/>
        <rFont val="Times New Roman"/>
        <family val="1"/>
      </rPr>
      <t>1</t>
    </r>
    <r>
      <rPr>
        <sz val="11"/>
        <rFont val="標楷體"/>
        <family val="4"/>
        <charset val="136"/>
      </rPr>
      <t>分。</t>
    </r>
    <r>
      <rPr>
        <sz val="11"/>
        <rFont val="Times New Roman"/>
        <family val="1"/>
      </rPr>
      <t xml:space="preserve">
</t>
    </r>
    <r>
      <rPr>
        <sz val="11"/>
        <rFont val="標楷體"/>
        <family val="4"/>
        <charset val="136"/>
      </rPr>
      <t>【範例】</t>
    </r>
    <r>
      <rPr>
        <sz val="11"/>
        <rFont val="Times New Roman"/>
        <family val="1"/>
      </rPr>
      <t>A</t>
    </r>
    <r>
      <rPr>
        <sz val="11"/>
        <rFont val="標楷體"/>
        <family val="4"/>
        <charset val="136"/>
      </rPr>
      <t>老師共有</t>
    </r>
    <r>
      <rPr>
        <sz val="11"/>
        <rFont val="Times New Roman"/>
        <family val="1"/>
      </rPr>
      <t>3</t>
    </r>
    <r>
      <rPr>
        <sz val="11"/>
        <rFont val="標楷體"/>
        <family val="4"/>
        <charset val="136"/>
      </rPr>
      <t>件技轉案，技轉入帳金額第</t>
    </r>
    <r>
      <rPr>
        <sz val="11"/>
        <rFont val="Times New Roman"/>
        <family val="1"/>
      </rPr>
      <t>1</t>
    </r>
    <r>
      <rPr>
        <sz val="11"/>
        <rFont val="標楷體"/>
        <family val="4"/>
        <charset val="136"/>
      </rPr>
      <t>件為</t>
    </r>
    <r>
      <rPr>
        <sz val="11"/>
        <rFont val="Times New Roman"/>
        <family val="1"/>
      </rPr>
      <t>30</t>
    </r>
    <r>
      <rPr>
        <sz val="11"/>
        <rFont val="標楷體"/>
        <family val="4"/>
        <charset val="136"/>
      </rPr>
      <t>萬元得</t>
    </r>
    <r>
      <rPr>
        <sz val="11"/>
        <rFont val="Times New Roman"/>
        <family val="1"/>
      </rPr>
      <t>1</t>
    </r>
    <r>
      <rPr>
        <sz val="11"/>
        <rFont val="標楷體"/>
        <family val="4"/>
        <charset val="136"/>
      </rPr>
      <t>分，第</t>
    </r>
    <r>
      <rPr>
        <sz val="11"/>
        <rFont val="Times New Roman"/>
        <family val="1"/>
      </rPr>
      <t>2</t>
    </r>
    <r>
      <rPr>
        <sz val="11"/>
        <rFont val="標楷體"/>
        <family val="4"/>
        <charset val="136"/>
      </rPr>
      <t>件為</t>
    </r>
    <r>
      <rPr>
        <sz val="11"/>
        <rFont val="Times New Roman"/>
        <family val="1"/>
      </rPr>
      <t>160</t>
    </r>
    <r>
      <rPr>
        <sz val="11"/>
        <rFont val="標楷體"/>
        <family val="4"/>
        <charset val="136"/>
      </rPr>
      <t>萬元得</t>
    </r>
    <r>
      <rPr>
        <sz val="11"/>
        <rFont val="Times New Roman"/>
        <family val="1"/>
      </rPr>
      <t>3</t>
    </r>
    <r>
      <rPr>
        <sz val="11"/>
        <rFont val="標楷體"/>
        <family val="4"/>
        <charset val="136"/>
      </rPr>
      <t>分，第</t>
    </r>
    <r>
      <rPr>
        <sz val="11"/>
        <rFont val="Times New Roman"/>
        <family val="1"/>
      </rPr>
      <t>3</t>
    </r>
    <r>
      <rPr>
        <sz val="11"/>
        <rFont val="標楷體"/>
        <family val="4"/>
        <charset val="136"/>
      </rPr>
      <t>件為</t>
    </r>
    <r>
      <rPr>
        <sz val="11"/>
        <rFont val="Times New Roman"/>
        <family val="1"/>
      </rPr>
      <t>720</t>
    </r>
    <r>
      <rPr>
        <sz val="11"/>
        <rFont val="標楷體"/>
        <family val="4"/>
        <charset val="136"/>
      </rPr>
      <t>萬元得</t>
    </r>
    <r>
      <rPr>
        <sz val="11"/>
        <rFont val="Times New Roman"/>
        <family val="1"/>
      </rPr>
      <t>14</t>
    </r>
    <r>
      <rPr>
        <sz val="11"/>
        <rFont val="標楷體"/>
        <family val="4"/>
        <charset val="136"/>
      </rPr>
      <t>分，合計</t>
    </r>
    <r>
      <rPr>
        <sz val="11"/>
        <rFont val="Times New Roman"/>
        <family val="1"/>
      </rPr>
      <t>18</t>
    </r>
    <r>
      <rPr>
        <sz val="11"/>
        <rFont val="標楷體"/>
        <family val="4"/>
        <charset val="136"/>
      </rPr>
      <t>分。</t>
    </r>
    <phoneticPr fontId="2" type="noConversion"/>
  </si>
  <si>
    <r>
      <t>(1)</t>
    </r>
    <r>
      <rPr>
        <b/>
        <sz val="12"/>
        <color theme="1"/>
        <rFont val="標楷體"/>
        <family val="4"/>
        <charset val="136"/>
      </rPr>
      <t>論文明細（出版日期須於</t>
    </r>
    <r>
      <rPr>
        <b/>
        <sz val="12"/>
        <color theme="1"/>
        <rFont val="Times New Roman"/>
        <family val="1"/>
      </rPr>
      <t>2023.08.01~2026.07.31</t>
    </r>
    <r>
      <rPr>
        <b/>
        <sz val="12"/>
        <color theme="1"/>
        <rFont val="標楷體"/>
        <family val="4"/>
        <charset val="136"/>
      </rPr>
      <t>期間內）</t>
    </r>
    <phoneticPr fontId="2" type="noConversion"/>
  </si>
  <si>
    <r>
      <t>(2)</t>
    </r>
    <r>
      <rPr>
        <b/>
        <sz val="12"/>
        <rFont val="標楷體"/>
        <family val="4"/>
        <charset val="136"/>
      </rPr>
      <t>專利（</t>
    </r>
    <r>
      <rPr>
        <b/>
        <sz val="12"/>
        <color rgb="FFFF0000"/>
        <rFont val="標楷體"/>
        <family val="4"/>
        <charset val="136"/>
      </rPr>
      <t>獲證日期</t>
    </r>
    <r>
      <rPr>
        <b/>
        <sz val="12"/>
        <rFont val="標楷體"/>
        <family val="4"/>
        <charset val="136"/>
      </rPr>
      <t>須於</t>
    </r>
    <r>
      <rPr>
        <b/>
        <sz val="12"/>
        <rFont val="Times New Roman"/>
        <family val="1"/>
      </rPr>
      <t>2023.08.01~2026.07.31</t>
    </r>
    <r>
      <rPr>
        <b/>
        <sz val="12"/>
        <rFont val="標楷體"/>
        <family val="4"/>
        <charset val="136"/>
      </rPr>
      <t>期間內）</t>
    </r>
    <phoneticPr fontId="3" type="noConversion"/>
  </si>
  <si>
    <r>
      <rPr>
        <b/>
        <sz val="12"/>
        <rFont val="標楷體"/>
        <family val="4"/>
        <charset val="136"/>
      </rPr>
      <t>(</t>
    </r>
    <r>
      <rPr>
        <b/>
        <sz val="12"/>
        <rFont val="Times New Roman"/>
        <family val="1"/>
      </rPr>
      <t>3</t>
    </r>
    <r>
      <rPr>
        <b/>
        <sz val="12"/>
        <rFont val="標楷體"/>
        <family val="4"/>
        <charset val="136"/>
      </rPr>
      <t>)學術專書、專章（出版日期須於</t>
    </r>
    <r>
      <rPr>
        <b/>
        <sz val="12"/>
        <rFont val="Times New Roman"/>
        <family val="1"/>
      </rPr>
      <t>2023.08.01~2026.07.31</t>
    </r>
    <r>
      <rPr>
        <b/>
        <sz val="12"/>
        <rFont val="標楷體"/>
        <family val="4"/>
        <charset val="136"/>
      </rPr>
      <t>期間內）</t>
    </r>
    <phoneticPr fontId="3" type="noConversion"/>
  </si>
  <si>
    <r>
      <rPr>
        <b/>
        <sz val="12"/>
        <rFont val="標楷體"/>
        <family val="4"/>
        <charset val="136"/>
      </rPr>
      <t>(</t>
    </r>
    <r>
      <rPr>
        <b/>
        <sz val="12"/>
        <rFont val="Times New Roman"/>
        <family val="1"/>
      </rPr>
      <t>4</t>
    </r>
    <r>
      <rPr>
        <b/>
        <sz val="12"/>
        <rFont val="標楷體"/>
        <family val="4"/>
        <charset val="136"/>
      </rPr>
      <t>)技轉（入帳日期須於</t>
    </r>
    <r>
      <rPr>
        <b/>
        <sz val="12"/>
        <rFont val="Times New Roman"/>
        <family val="1"/>
      </rPr>
      <t>2023.08.01~2026.07.31</t>
    </r>
    <r>
      <rPr>
        <b/>
        <sz val="12"/>
        <rFont val="標楷體"/>
        <family val="4"/>
        <charset val="136"/>
      </rPr>
      <t>期間內）</t>
    </r>
    <phoneticPr fontId="3" type="noConversion"/>
  </si>
  <si>
    <r>
      <rPr>
        <sz val="11"/>
        <color rgb="FF0000FF"/>
        <rFont val="標楷體"/>
        <family val="4"/>
        <charset val="136"/>
      </rPr>
      <t>範例：</t>
    </r>
    <r>
      <rPr>
        <sz val="11"/>
        <color rgb="FF0000FF"/>
        <rFont val="Times New Roman"/>
        <family val="1"/>
      </rPr>
      <t>113/8/1-114/7/31</t>
    </r>
    <phoneticPr fontId="2" type="noConversion"/>
  </si>
  <si>
    <r>
      <rPr>
        <b/>
        <u/>
        <sz val="12"/>
        <color rgb="FFFF0000"/>
        <rFont val="標楷體"/>
        <family val="4"/>
        <charset val="136"/>
      </rPr>
      <t>計畫須有管理費提成至本院或本院所屬系所始得計入（教育部計畫除外）</t>
    </r>
    <r>
      <rPr>
        <sz val="12"/>
        <color theme="1"/>
        <rFont val="標楷體"/>
        <family val="4"/>
        <charset val="136"/>
      </rPr>
      <t>，若</t>
    </r>
    <r>
      <rPr>
        <b/>
        <sz val="12"/>
        <color theme="1"/>
        <rFont val="標楷體"/>
        <family val="4"/>
        <charset val="136"/>
      </rPr>
      <t>執行單位非為本院所屬系所且尚在執行中之計畫</t>
    </r>
    <r>
      <rPr>
        <sz val="12"/>
        <color theme="1"/>
        <rFont val="標楷體"/>
        <family val="4"/>
        <charset val="136"/>
      </rPr>
      <t>，</t>
    </r>
    <r>
      <rPr>
        <b/>
        <u/>
        <sz val="12"/>
        <color rgb="FFFF0000"/>
        <rFont val="標楷體"/>
        <family val="4"/>
        <charset val="136"/>
      </rPr>
      <t>需提供用印後管理費分配表</t>
    </r>
    <r>
      <rPr>
        <sz val="12"/>
        <color theme="1"/>
        <rFont val="標楷體"/>
        <family val="4"/>
        <charset val="136"/>
      </rPr>
      <t>佐證，</t>
    </r>
    <r>
      <rPr>
        <sz val="12"/>
        <color rgb="FF0000FF"/>
        <rFont val="標楷體"/>
        <family val="4"/>
        <charset val="136"/>
      </rPr>
      <t>成大研究發展基金會之計畫不得列入彈薪績效</t>
    </r>
    <r>
      <rPr>
        <sz val="12"/>
        <color theme="1"/>
        <rFont val="標楷體"/>
        <family val="4"/>
        <charset val="136"/>
      </rPr>
      <t>。</t>
    </r>
    <phoneticPr fontId="2" type="noConversion"/>
  </si>
  <si>
    <r>
      <rPr>
        <u/>
        <sz val="12"/>
        <color theme="1"/>
        <rFont val="標楷體"/>
        <family val="4"/>
        <charset val="136"/>
      </rPr>
      <t>技轉及專利</t>
    </r>
    <r>
      <rPr>
        <sz val="12"/>
        <color theme="1"/>
        <rFont val="標楷體"/>
        <family val="4"/>
        <charset val="136"/>
      </rPr>
      <t>：技轉中心聯絡窗口：【專利】楊經理（分機</t>
    </r>
    <r>
      <rPr>
        <sz val="12"/>
        <color theme="1"/>
        <rFont val="Times New Roman"/>
        <family val="4"/>
      </rPr>
      <t>36000#153)</t>
    </r>
    <r>
      <rPr>
        <sz val="12"/>
        <color theme="1"/>
        <rFont val="標楷體"/>
        <family val="4"/>
        <charset val="136"/>
      </rPr>
      <t>、【技轉】黃經理（分機</t>
    </r>
    <r>
      <rPr>
        <sz val="12"/>
        <color theme="1"/>
        <rFont val="Times New Roman"/>
        <family val="4"/>
      </rPr>
      <t>36000#122</t>
    </r>
    <r>
      <rPr>
        <sz val="12"/>
        <color theme="1"/>
        <rFont val="標楷體"/>
        <family val="4"/>
        <charset val="136"/>
      </rPr>
      <t xml:space="preserve">）。
</t>
    </r>
    <r>
      <rPr>
        <sz val="12"/>
        <color theme="1"/>
        <rFont val="Times New Roman"/>
        <family val="1"/>
      </rPr>
      <t xml:space="preserve">1. </t>
    </r>
    <r>
      <rPr>
        <sz val="12"/>
        <color theme="1"/>
        <rFont val="標楷體"/>
        <family val="4"/>
        <charset val="136"/>
      </rPr>
      <t>專利須檢附</t>
    </r>
    <r>
      <rPr>
        <b/>
        <u/>
        <sz val="12"/>
        <color theme="1"/>
        <rFont val="標楷體"/>
        <family val="4"/>
        <charset val="136"/>
      </rPr>
      <t>專利證書影本</t>
    </r>
    <r>
      <rPr>
        <sz val="12"/>
        <color theme="1"/>
        <rFont val="標楷體"/>
        <family val="4"/>
        <charset val="136"/>
      </rPr>
      <t>，且</t>
    </r>
    <r>
      <rPr>
        <b/>
        <sz val="12"/>
        <color theme="1"/>
        <rFont val="標楷體"/>
        <family val="4"/>
        <charset val="136"/>
      </rPr>
      <t>專利權人須為本校</t>
    </r>
    <r>
      <rPr>
        <sz val="12"/>
        <color theme="1"/>
        <rFont val="標楷體"/>
        <family val="4"/>
        <charset val="136"/>
      </rPr>
      <t>；</t>
    </r>
    <r>
      <rPr>
        <sz val="12"/>
        <color rgb="FF0000FF"/>
        <rFont val="標楷體"/>
        <family val="4"/>
        <charset val="136"/>
      </rPr>
      <t>大陸專利須請</t>
    </r>
    <r>
      <rPr>
        <u/>
        <sz val="12"/>
        <color rgb="FF0000FF"/>
        <rFont val="標楷體"/>
        <family val="4"/>
        <charset val="136"/>
      </rPr>
      <t>技轉中心</t>
    </r>
    <r>
      <rPr>
        <sz val="12"/>
        <color rgb="FF0000FF"/>
        <rFont val="標楷體"/>
        <family val="4"/>
        <charset val="136"/>
      </rPr>
      <t>提供確認</t>
    </r>
    <r>
      <rPr>
        <u/>
        <sz val="12"/>
        <color rgb="FFFF0000"/>
        <rFont val="標楷體"/>
        <family val="4"/>
        <charset val="136"/>
      </rPr>
      <t>專利權人為本校</t>
    </r>
    <r>
      <rPr>
        <sz val="12"/>
        <color rgb="FF0000FF"/>
        <rFont val="標楷體"/>
        <family val="4"/>
        <charset val="136"/>
      </rPr>
      <t>之佐證</t>
    </r>
    <r>
      <rPr>
        <sz val="12"/>
        <color theme="1"/>
        <rFont val="標楷體"/>
        <family val="4"/>
        <charset val="136"/>
      </rPr>
      <t xml:space="preserve">。
</t>
    </r>
    <r>
      <rPr>
        <sz val="12"/>
        <color theme="1"/>
        <rFont val="Times New Roman"/>
        <family val="1"/>
      </rPr>
      <t xml:space="preserve">2. </t>
    </r>
    <r>
      <rPr>
        <sz val="12"/>
        <color theme="1"/>
        <rFont val="標楷體"/>
        <family val="4"/>
        <charset val="136"/>
      </rPr>
      <t>技轉須檢附</t>
    </r>
    <r>
      <rPr>
        <u/>
        <sz val="12"/>
        <color theme="1"/>
        <rFont val="標楷體"/>
        <family val="4"/>
        <charset val="136"/>
      </rPr>
      <t>技轉合約書影本</t>
    </r>
    <r>
      <rPr>
        <sz val="12"/>
        <color theme="1"/>
        <rFont val="標楷體"/>
        <family val="4"/>
        <charset val="136"/>
      </rPr>
      <t>及</t>
    </r>
    <r>
      <rPr>
        <u/>
        <sz val="12"/>
        <color rgb="FF0000FF"/>
        <rFont val="標楷體"/>
        <family val="4"/>
        <charset val="136"/>
      </rPr>
      <t>入帳證明</t>
    </r>
    <r>
      <rPr>
        <sz val="12"/>
        <rFont val="標楷體"/>
        <family val="4"/>
        <charset val="136"/>
      </rPr>
      <t>（</t>
    </r>
    <r>
      <rPr>
        <sz val="12"/>
        <color rgb="FF0000FF"/>
        <rFont val="標楷體"/>
        <family val="4"/>
        <charset val="136"/>
      </rPr>
      <t>入帳日期須於本評量期間內</t>
    </r>
    <r>
      <rPr>
        <sz val="12"/>
        <rFont val="標楷體"/>
        <family val="4"/>
        <charset val="136"/>
      </rPr>
      <t>，可寄</t>
    </r>
    <r>
      <rPr>
        <sz val="12"/>
        <rFont val="Times New Roman"/>
        <family val="4"/>
      </rPr>
      <t>email</t>
    </r>
    <r>
      <rPr>
        <sz val="12"/>
        <rFont val="標楷體"/>
        <family val="4"/>
        <charset val="136"/>
      </rPr>
      <t>請技轉中心請提供證明）。</t>
    </r>
    <phoneticPr fontId="2" type="noConversion"/>
  </si>
  <si>
    <r>
      <t xml:space="preserve">論文題目
</t>
    </r>
    <r>
      <rPr>
        <b/>
        <sz val="10"/>
        <color rgb="FFFF0000"/>
        <rFont val="Times New Roman"/>
        <family val="1"/>
      </rPr>
      <t>(</t>
    </r>
    <r>
      <rPr>
        <b/>
        <sz val="10"/>
        <color rgb="FFFF0000"/>
        <rFont val="標楷體"/>
        <family val="4"/>
        <charset val="136"/>
      </rPr>
      <t>請複製</t>
    </r>
    <r>
      <rPr>
        <b/>
        <sz val="10"/>
        <color rgb="FFFF0000"/>
        <rFont val="標楷體"/>
        <family val="1"/>
        <charset val="136"/>
      </rPr>
      <t>資料庫</t>
    </r>
    <r>
      <rPr>
        <b/>
        <sz val="10"/>
        <color rgb="FFFF0000"/>
        <rFont val="標楷體"/>
        <family val="4"/>
        <charset val="136"/>
      </rPr>
      <t>之論文標題</t>
    </r>
    <r>
      <rPr>
        <b/>
        <sz val="10"/>
        <color rgb="FFFF0000"/>
        <rFont val="Times New Roman"/>
        <family val="1"/>
      </rPr>
      <t>)</t>
    </r>
    <phoneticPr fontId="2" type="noConversion"/>
  </si>
  <si>
    <t>資料庫日期是否完整</t>
    <phoneticPr fontId="2" type="noConversion"/>
  </si>
  <si>
    <t>是</t>
  </si>
  <si>
    <r>
      <rPr>
        <b/>
        <sz val="10"/>
        <color theme="1"/>
        <rFont val="標楷體"/>
        <family val="4"/>
        <charset val="136"/>
      </rPr>
      <t xml:space="preserve">作者
</t>
    </r>
    <r>
      <rPr>
        <b/>
        <sz val="9.5"/>
        <color rgb="FFFF0000"/>
        <rFont val="標楷體"/>
        <family val="4"/>
        <charset val="136"/>
      </rPr>
      <t>（詳註1）</t>
    </r>
    <phoneticPr fontId="2" type="noConversion"/>
  </si>
  <si>
    <t>出版日期認定方式</t>
    <phoneticPr fontId="2" type="noConversion"/>
  </si>
  <si>
    <t>DOI</t>
    <phoneticPr fontId="2" type="noConversion"/>
  </si>
  <si>
    <r>
      <rPr>
        <b/>
        <sz val="11"/>
        <color theme="1"/>
        <rFont val="標楷體"/>
        <family val="4"/>
        <charset val="136"/>
      </rPr>
      <t xml:space="preserve">期刊資料
</t>
    </r>
    <r>
      <rPr>
        <b/>
        <sz val="10"/>
        <color theme="1"/>
        <rFont val="標楷體"/>
        <family val="4"/>
        <charset val="136"/>
      </rPr>
      <t>（名稱、卷期、起迄頁數）</t>
    </r>
    <phoneticPr fontId="2" type="noConversion"/>
  </si>
  <si>
    <t>學門領域</t>
    <phoneticPr fontId="2" type="noConversion"/>
  </si>
  <si>
    <r>
      <t>註</t>
    </r>
    <r>
      <rPr>
        <sz val="12"/>
        <color rgb="FF000000"/>
        <rFont val="Times New Roman"/>
        <family val="1"/>
      </rPr>
      <t>2</t>
    </r>
    <r>
      <rPr>
        <sz val="12"/>
        <color rgb="FF000000"/>
        <rFont val="新細明體"/>
        <family val="1"/>
        <charset val="136"/>
      </rPr>
      <t>：</t>
    </r>
    <r>
      <rPr>
        <sz val="12"/>
        <color rgb="FF000000"/>
        <rFont val="新細明體"/>
        <family val="1"/>
        <charset val="136"/>
        <scheme val="minor"/>
      </rPr>
      <t>僅限</t>
    </r>
    <r>
      <rPr>
        <sz val="12"/>
        <color rgb="FF000000"/>
        <rFont val="Times New Roman"/>
        <family val="1"/>
      </rPr>
      <t>WoS</t>
    </r>
    <r>
      <rPr>
        <sz val="12"/>
        <color rgb="FF000000"/>
        <rFont val="新細明體"/>
        <family val="1"/>
        <charset val="136"/>
        <scheme val="minor"/>
      </rPr>
      <t>資料庫僅提供年份，致無法判斷是否符合評量期間者適用。</t>
    </r>
    <phoneticPr fontId="2" type="noConversion"/>
  </si>
  <si>
    <r>
      <t>註</t>
    </r>
    <r>
      <rPr>
        <sz val="12"/>
        <color theme="1"/>
        <rFont val="Times New Roman"/>
        <family val="1"/>
      </rPr>
      <t>1</t>
    </r>
    <r>
      <rPr>
        <sz val="12"/>
        <color theme="1"/>
        <rFont val="細明體"/>
        <family val="1"/>
        <charset val="136"/>
      </rPr>
      <t>:請依期刊論文之排序列出所有作者，申請人以底線標示，通訊作者以*標示，如為投稿時之指導學生請註明「學生」。</t>
    </r>
    <phoneticPr fontId="2" type="noConversion"/>
  </si>
  <si>
    <r>
      <rPr>
        <b/>
        <sz val="12"/>
        <color rgb="FFFF0000"/>
        <rFont val="Segoe UI Symbol"/>
        <family val="1"/>
      </rPr>
      <t>□</t>
    </r>
    <r>
      <rPr>
        <b/>
        <sz val="11.4"/>
        <color rgb="FFFF0000"/>
        <rFont val="細明體"/>
        <family val="1"/>
        <charset val="136"/>
      </rPr>
      <t>本人申請資料中，如有期刊論文依前開規定改採</t>
    </r>
    <r>
      <rPr>
        <b/>
        <sz val="11.4"/>
        <color rgb="FFFF0000"/>
        <rFont val="Times New Roman"/>
        <family val="1"/>
      </rPr>
      <t>Early Access Date</t>
    </r>
    <r>
      <rPr>
        <b/>
        <sz val="11.4"/>
        <color rgb="FFFF0000"/>
        <rFont val="細明體"/>
        <family val="1"/>
        <charset val="136"/>
      </rPr>
      <t>，均已據實填報，且確認同篇論文歷次申請均採用相同認定日期。</t>
    </r>
    <phoneticPr fontId="2" type="noConversion"/>
  </si>
  <si>
    <t>否</t>
  </si>
  <si>
    <t>C-2</t>
  </si>
  <si>
    <t>C-3</t>
  </si>
  <si>
    <t>C-4</t>
  </si>
  <si>
    <r>
      <rPr>
        <sz val="12"/>
        <color theme="1"/>
        <rFont val="Times New Roman"/>
        <family val="1"/>
      </rPr>
      <t>Early Access(</t>
    </r>
    <r>
      <rPr>
        <sz val="12"/>
        <color theme="1"/>
        <rFont val="新細明體"/>
        <family val="1"/>
        <charset val="136"/>
      </rPr>
      <t>註</t>
    </r>
    <r>
      <rPr>
        <sz val="12"/>
        <color theme="1"/>
        <rFont val="Times New Roman"/>
        <family val="1"/>
      </rPr>
      <t>2)</t>
    </r>
    <phoneticPr fontId="2" type="noConversion"/>
  </si>
  <si>
    <r>
      <rPr>
        <sz val="12"/>
        <rFont val="微軟正黑體"/>
        <family val="4"/>
        <charset val="136"/>
      </rPr>
      <t>填寫項目：【</t>
    </r>
    <r>
      <rPr>
        <b/>
        <sz val="12"/>
        <rFont val="微軟正黑體"/>
        <family val="2"/>
        <charset val="136"/>
      </rPr>
      <t>以下需檢附佐證資料</t>
    </r>
    <r>
      <rPr>
        <sz val="12"/>
        <rFont val="微軟正黑體"/>
        <family val="4"/>
        <charset val="136"/>
      </rPr>
      <t xml:space="preserve">】
</t>
    </r>
    <r>
      <rPr>
        <sz val="12"/>
        <rFont val="Segoe UI Symbol"/>
        <family val="4"/>
      </rPr>
      <t>●</t>
    </r>
    <r>
      <rPr>
        <sz val="12"/>
        <rFont val="標楷體"/>
        <family val="4"/>
        <charset val="136"/>
      </rPr>
      <t>國際榮譽（諾貝爾、院士、</t>
    </r>
    <r>
      <rPr>
        <sz val="12"/>
        <rFont val="Times New Roman"/>
        <family val="1"/>
      </rPr>
      <t xml:space="preserve">IEEE Fe1low </t>
    </r>
    <r>
      <rPr>
        <sz val="12"/>
        <rFont val="標楷體"/>
        <family val="4"/>
        <charset val="136"/>
      </rPr>
      <t>、</t>
    </r>
    <r>
      <rPr>
        <sz val="12"/>
        <rFont val="Times New Roman"/>
        <family val="1"/>
      </rPr>
      <t>IET Fe1low</t>
    </r>
    <r>
      <rPr>
        <sz val="12"/>
        <rFont val="標楷體"/>
        <family val="4"/>
        <charset val="136"/>
      </rPr>
      <t xml:space="preserve">）/國內學術組織榮譽
</t>
    </r>
    <r>
      <rPr>
        <sz val="12"/>
        <rFont val="Segoe UI Symbol"/>
        <family val="4"/>
      </rPr>
      <t>●</t>
    </r>
    <r>
      <rPr>
        <sz val="12"/>
        <rFont val="標楷體"/>
        <family val="4"/>
        <charset val="136"/>
      </rPr>
      <t xml:space="preserve">國際性雜誌期刊主編；編輯委員或副編輯/每次；國際組織委員會、主辦國際會議
</t>
    </r>
    <r>
      <rPr>
        <sz val="12"/>
        <rFont val="Segoe UI Symbol"/>
        <family val="4"/>
      </rPr>
      <t>●</t>
    </r>
    <r>
      <rPr>
        <sz val="12"/>
        <rFont val="標楷體"/>
        <family val="4"/>
        <charset val="136"/>
      </rPr>
      <t xml:space="preserve">帶領團隊參加國內、外競賽得獎（奧林匹亞、國科會、教育部、國際學術或國際競賽）
</t>
    </r>
    <r>
      <rPr>
        <sz val="12"/>
        <rFont val="Segoe UI Symbol"/>
        <family val="4"/>
      </rPr>
      <t>●</t>
    </r>
    <r>
      <rPr>
        <sz val="12"/>
        <rFont val="標楷體"/>
        <family val="4"/>
        <charset val="136"/>
      </rPr>
      <t xml:space="preserve">國家重要專案計畫主持人、新創團隊
</t>
    </r>
    <r>
      <rPr>
        <sz val="12"/>
        <rFont val="Segoe UI Symbol"/>
        <family val="4"/>
      </rPr>
      <t>●</t>
    </r>
    <r>
      <rPr>
        <sz val="12"/>
        <rFont val="標楷體"/>
        <family val="4"/>
        <charset val="136"/>
      </rPr>
      <t xml:space="preserve">共同指導雙學位學生、英語授課
</t>
    </r>
    <r>
      <rPr>
        <sz val="12"/>
        <rFont val="Segoe UI Symbol"/>
        <family val="4"/>
      </rPr>
      <t>●</t>
    </r>
    <r>
      <rPr>
        <sz val="12"/>
        <rFont val="標楷體"/>
        <family val="4"/>
        <charset val="136"/>
      </rPr>
      <t>其他重要獎項或貢獻（註：研討會口頭報告或壁報獎項不列入計算）</t>
    </r>
    <phoneticPr fontId="2" type="noConversion"/>
  </si>
  <si>
    <r>
      <rPr>
        <u/>
        <sz val="12"/>
        <color theme="1"/>
        <rFont val="標楷體"/>
        <family val="4"/>
        <charset val="136"/>
      </rPr>
      <t>學術專書及專章</t>
    </r>
    <r>
      <rPr>
        <sz val="12"/>
        <color theme="1"/>
        <rFont val="標楷體"/>
        <family val="4"/>
        <charset val="136"/>
      </rPr>
      <t>：須檢附著作影本，並檢附出版日期於本評量期間內及以成大名義發表之佐證；學術專書須附上ISBN</t>
    </r>
    <r>
      <rPr>
        <sz val="12"/>
        <color theme="1"/>
        <rFont val="新細明體"/>
        <family val="4"/>
        <charset val="136"/>
      </rPr>
      <t xml:space="preserve">。
</t>
    </r>
    <r>
      <rPr>
        <sz val="12"/>
        <rFont val="標楷體"/>
        <family val="4"/>
        <charset val="136"/>
      </rPr>
      <t xml:space="preserve">*學術專書：
</t>
    </r>
    <r>
      <rPr>
        <sz val="12"/>
        <rFont val="Times New Roman"/>
        <family val="1"/>
      </rPr>
      <t>1.</t>
    </r>
    <r>
      <rPr>
        <sz val="12"/>
        <rFont val="標楷體"/>
        <family val="4"/>
        <charset val="136"/>
      </rPr>
      <t xml:space="preserve"> 已正式出版發行，針對學術特定研究議題進行深入、系統性的探討，並且提出具有原創性的結論，不含教科書、科普書、翻譯著作、譯注、論文合集、會議論文集等著作。
</t>
    </r>
    <r>
      <rPr>
        <sz val="12"/>
        <rFont val="Times New Roman"/>
        <family val="1"/>
      </rPr>
      <t>2.</t>
    </r>
    <r>
      <rPr>
        <sz val="12"/>
        <rFont val="標楷體"/>
        <family val="4"/>
        <charset val="136"/>
      </rPr>
      <t xml:space="preserve"> 申請人須為學術專書之著作者，編者不計。
</t>
    </r>
    <r>
      <rPr>
        <sz val="12"/>
        <rFont val="Times New Roman"/>
        <family val="1"/>
      </rPr>
      <t>3.</t>
    </r>
    <r>
      <rPr>
        <sz val="12"/>
        <rFont val="標楷體"/>
        <family val="4"/>
        <charset val="136"/>
      </rPr>
      <t xml:space="preserve"> 每一申請人就同一著作，不得重複提出申請。</t>
    </r>
    <phoneticPr fontId="2" type="noConversion"/>
  </si>
  <si>
    <r>
      <t xml:space="preserve">1. </t>
    </r>
    <r>
      <rPr>
        <b/>
        <sz val="12"/>
        <rFont val="標楷體"/>
        <family val="4"/>
        <charset val="136"/>
      </rPr>
      <t>研究計畫金額（</t>
    </r>
    <r>
      <rPr>
        <b/>
        <sz val="12"/>
        <rFont val="Times New Roman"/>
        <family val="1"/>
      </rPr>
      <t>0~20</t>
    </r>
    <r>
      <rPr>
        <b/>
        <sz val="12"/>
        <rFont val="標楷體"/>
        <family val="4"/>
        <charset val="136"/>
      </rPr>
      <t>分）：請依照(表</t>
    </r>
    <r>
      <rPr>
        <b/>
        <sz val="12"/>
        <rFont val="Times New Roman"/>
        <family val="1"/>
      </rPr>
      <t>2</t>
    </r>
    <r>
      <rPr>
        <b/>
        <sz val="12"/>
        <rFont val="標楷體"/>
        <family val="4"/>
        <charset val="136"/>
      </rPr>
      <t>)「填寫說明</t>
    </r>
    <r>
      <rPr>
        <b/>
        <sz val="12"/>
        <rFont val="Times New Roman"/>
        <family val="1"/>
      </rPr>
      <t>(</t>
    </r>
    <r>
      <rPr>
        <b/>
        <sz val="12"/>
        <rFont val="標楷體"/>
        <family val="4"/>
        <charset val="136"/>
      </rPr>
      <t>一</t>
    </r>
    <r>
      <rPr>
        <b/>
        <sz val="12"/>
        <rFont val="Times New Roman"/>
        <family val="1"/>
      </rPr>
      <t>) 4</t>
    </r>
    <r>
      <rPr>
        <b/>
        <sz val="12"/>
        <rFont val="標楷體"/>
        <family val="4"/>
        <charset val="136"/>
      </rPr>
      <t>」填列計畫</t>
    </r>
    <r>
      <rPr>
        <b/>
        <u/>
        <sz val="12"/>
        <rFont val="標楷體"/>
        <family val="4"/>
        <charset val="136"/>
      </rPr>
      <t>依比例計算後</t>
    </r>
    <r>
      <rPr>
        <b/>
        <sz val="12"/>
        <rFont val="標楷體"/>
        <family val="4"/>
        <charset val="136"/>
      </rPr>
      <t>之總金額。</t>
    </r>
    <r>
      <rPr>
        <b/>
        <sz val="12"/>
        <rFont val="Times New Roman"/>
        <family val="1"/>
      </rPr>
      <t xml:space="preserve">
</t>
    </r>
    <r>
      <rPr>
        <b/>
        <sz val="12"/>
        <color rgb="FF0000FF"/>
        <rFont val="標楷體"/>
        <family val="4"/>
        <charset val="136"/>
      </rPr>
      <t>分數</t>
    </r>
    <r>
      <rPr>
        <b/>
        <sz val="12"/>
        <color rgb="FF0000FF"/>
        <rFont val="Times New Roman"/>
        <family val="1"/>
      </rPr>
      <t>=Min[(</t>
    </r>
    <r>
      <rPr>
        <b/>
        <sz val="12"/>
        <color rgb="FF0000FF"/>
        <rFont val="標楷體"/>
        <family val="4"/>
        <charset val="136"/>
      </rPr>
      <t>金額</t>
    </r>
    <r>
      <rPr>
        <b/>
        <sz val="12"/>
        <color rgb="FF0000FF"/>
        <rFont val="Times New Roman"/>
        <family val="1"/>
      </rPr>
      <t>-</t>
    </r>
    <r>
      <rPr>
        <b/>
        <sz val="12"/>
        <color rgb="FFFF0000"/>
        <rFont val="Times New Roman"/>
        <family val="1"/>
      </rPr>
      <t>70,000</t>
    </r>
    <r>
      <rPr>
        <b/>
        <sz val="12"/>
        <color rgb="FF0000FF"/>
        <rFont val="Times New Roman"/>
        <family val="1"/>
      </rPr>
      <t>)/(</t>
    </r>
    <r>
      <rPr>
        <b/>
        <sz val="12"/>
        <color rgb="FFFF0000"/>
        <rFont val="Times New Roman"/>
        <family val="1"/>
      </rPr>
      <t>21,945,000</t>
    </r>
    <r>
      <rPr>
        <b/>
        <sz val="12"/>
        <color rgb="FF0000FF"/>
        <rFont val="Times New Roman"/>
        <family val="1"/>
      </rPr>
      <t>-</t>
    </r>
    <r>
      <rPr>
        <b/>
        <sz val="12"/>
        <color rgb="FFFF0000"/>
        <rFont val="Times New Roman"/>
        <family val="1"/>
      </rPr>
      <t>70,000</t>
    </r>
    <r>
      <rPr>
        <b/>
        <sz val="12"/>
        <color rgb="FF0000FF"/>
        <rFont val="Times New Roman"/>
        <family val="1"/>
      </rPr>
      <t xml:space="preserve">)*20, 20] </t>
    </r>
    <phoneticPr fontId="3" type="noConversion"/>
  </si>
  <si>
    <t>Date of Publication</t>
    <phoneticPr fontId="2" type="noConversion"/>
  </si>
  <si>
    <r>
      <t xml:space="preserve">2. </t>
    </r>
    <r>
      <rPr>
        <b/>
        <sz val="12"/>
        <rFont val="標楷體"/>
        <family val="4"/>
        <charset val="136"/>
      </rPr>
      <t>研究計畫件數（</t>
    </r>
    <r>
      <rPr>
        <b/>
        <sz val="12"/>
        <rFont val="Times New Roman"/>
        <family val="1"/>
      </rPr>
      <t>0~10</t>
    </r>
    <r>
      <rPr>
        <b/>
        <sz val="12"/>
        <rFont val="標楷體"/>
        <family val="4"/>
        <charset val="136"/>
      </rPr>
      <t>分）：請依照(表</t>
    </r>
    <r>
      <rPr>
        <b/>
        <sz val="12"/>
        <rFont val="Times New Roman"/>
        <family val="1"/>
      </rPr>
      <t>2</t>
    </r>
    <r>
      <rPr>
        <b/>
        <sz val="12"/>
        <rFont val="標楷體"/>
        <family val="4"/>
        <charset val="136"/>
      </rPr>
      <t>)「填寫說明</t>
    </r>
    <r>
      <rPr>
        <b/>
        <sz val="12"/>
        <rFont val="Times New Roman"/>
        <family val="1"/>
      </rPr>
      <t>(</t>
    </r>
    <r>
      <rPr>
        <b/>
        <sz val="12"/>
        <rFont val="標楷體"/>
        <family val="4"/>
        <charset val="136"/>
      </rPr>
      <t>一</t>
    </r>
    <r>
      <rPr>
        <b/>
        <sz val="12"/>
        <rFont val="Times New Roman"/>
        <family val="1"/>
      </rPr>
      <t>) 4</t>
    </r>
    <r>
      <rPr>
        <b/>
        <sz val="12"/>
        <rFont val="標楷體"/>
        <family val="4"/>
        <charset val="136"/>
      </rPr>
      <t>」填列件數。</t>
    </r>
    <r>
      <rPr>
        <b/>
        <sz val="12"/>
        <rFont val="Times New Roman"/>
        <family val="1"/>
      </rPr>
      <t xml:space="preserve">
</t>
    </r>
    <r>
      <rPr>
        <b/>
        <sz val="12"/>
        <color rgb="FF0000FF"/>
        <rFont val="標楷體"/>
        <family val="4"/>
        <charset val="136"/>
      </rPr>
      <t>分數</t>
    </r>
    <r>
      <rPr>
        <b/>
        <sz val="12"/>
        <color rgb="FF0000FF"/>
        <rFont val="Times New Roman"/>
        <family val="1"/>
      </rPr>
      <t>=Min[(</t>
    </r>
    <r>
      <rPr>
        <b/>
        <sz val="12"/>
        <color rgb="FF0000FF"/>
        <rFont val="標楷體"/>
        <family val="4"/>
        <charset val="136"/>
      </rPr>
      <t>件數</t>
    </r>
    <r>
      <rPr>
        <b/>
        <sz val="12"/>
        <color rgb="FF0000FF"/>
        <rFont val="Times New Roman"/>
        <family val="1"/>
      </rPr>
      <t>-</t>
    </r>
    <r>
      <rPr>
        <b/>
        <sz val="12"/>
        <color rgb="FFFF0000"/>
        <rFont val="Times New Roman"/>
        <family val="1"/>
      </rPr>
      <t>0.5</t>
    </r>
    <r>
      <rPr>
        <b/>
        <sz val="12"/>
        <color rgb="FF0000FF"/>
        <rFont val="Times New Roman"/>
        <family val="1"/>
      </rPr>
      <t>)/(</t>
    </r>
    <r>
      <rPr>
        <b/>
        <sz val="12"/>
        <color rgb="FFFF0000"/>
        <rFont val="Times New Roman"/>
        <family val="1"/>
      </rPr>
      <t>18.5</t>
    </r>
    <r>
      <rPr>
        <b/>
        <sz val="12"/>
        <color rgb="FF0000FF"/>
        <rFont val="Times New Roman"/>
        <family val="1"/>
      </rPr>
      <t>-</t>
    </r>
    <r>
      <rPr>
        <b/>
        <sz val="12"/>
        <color rgb="FFFF0000"/>
        <rFont val="Times New Roman"/>
        <family val="1"/>
      </rPr>
      <t>0.5</t>
    </r>
    <r>
      <rPr>
        <b/>
        <sz val="12"/>
        <color rgb="FF0000FF"/>
        <rFont val="Times New Roman"/>
        <family val="1"/>
      </rPr>
      <t>)*10, 10]</t>
    </r>
    <phoneticPr fontId="3" type="noConversion"/>
  </si>
  <si>
    <r>
      <t>H-Index</t>
    </r>
    <r>
      <rPr>
        <sz val="12"/>
        <rFont val="標楷體"/>
        <family val="4"/>
        <charset val="136"/>
      </rPr>
      <t>（學術成大）</t>
    </r>
    <r>
      <rPr>
        <sz val="12"/>
        <color rgb="FF0000FF"/>
        <rFont val="標楷體"/>
        <family val="4"/>
        <charset val="136"/>
      </rPr>
      <t>分數</t>
    </r>
    <r>
      <rPr>
        <sz val="12"/>
        <color rgb="FF0000FF"/>
        <rFont val="Times New Roman"/>
        <family val="1"/>
      </rPr>
      <t>=Min[(Hindex-</t>
    </r>
    <r>
      <rPr>
        <sz val="12"/>
        <color rgb="FFFF0000"/>
        <rFont val="Times New Roman"/>
        <family val="1"/>
      </rPr>
      <t>9</t>
    </r>
    <r>
      <rPr>
        <sz val="12"/>
        <color rgb="FF0000FF"/>
        <rFont val="Times New Roman"/>
        <family val="1"/>
      </rPr>
      <t>)/(</t>
    </r>
    <r>
      <rPr>
        <sz val="12"/>
        <color rgb="FFFF0000"/>
        <rFont val="Times New Roman"/>
        <family val="1"/>
      </rPr>
      <t>34</t>
    </r>
    <r>
      <rPr>
        <sz val="12"/>
        <color rgb="FF0000FF"/>
        <rFont val="Times New Roman"/>
        <family val="1"/>
      </rPr>
      <t>-</t>
    </r>
    <r>
      <rPr>
        <sz val="12"/>
        <color rgb="FFFF0000"/>
        <rFont val="Times New Roman"/>
        <family val="1"/>
      </rPr>
      <t>9</t>
    </r>
    <r>
      <rPr>
        <sz val="12"/>
        <color rgb="FF0000FF"/>
        <rFont val="Times New Roman"/>
        <family val="1"/>
      </rPr>
      <t>)*5),5]</t>
    </r>
    <phoneticPr fontId="3" type="noConversion"/>
  </si>
  <si>
    <r>
      <t>Overall FWCI</t>
    </r>
    <r>
      <rPr>
        <sz val="12"/>
        <rFont val="標楷體"/>
        <family val="4"/>
        <charset val="136"/>
      </rPr>
      <t>（</t>
    </r>
    <r>
      <rPr>
        <sz val="12"/>
        <rFont val="Times New Roman"/>
        <family val="1"/>
      </rPr>
      <t>SciVal</t>
    </r>
    <r>
      <rPr>
        <sz val="12"/>
        <rFont val="標楷體"/>
        <family val="4"/>
        <charset val="136"/>
      </rPr>
      <t>）</t>
    </r>
    <r>
      <rPr>
        <sz val="12"/>
        <color rgb="FF0000FF"/>
        <rFont val="標楷體"/>
        <family val="4"/>
        <charset val="136"/>
      </rPr>
      <t>分數</t>
    </r>
    <r>
      <rPr>
        <sz val="12"/>
        <color rgb="FF0000FF"/>
        <rFont val="Times New Roman"/>
        <family val="1"/>
      </rPr>
      <t>=Min[(FWCI-</t>
    </r>
    <r>
      <rPr>
        <sz val="12"/>
        <color rgb="FFFF0000"/>
        <rFont val="Times New Roman"/>
        <family val="1"/>
      </rPr>
      <t>0.62</t>
    </r>
    <r>
      <rPr>
        <sz val="12"/>
        <color rgb="FF0000FF"/>
        <rFont val="Times New Roman"/>
        <family val="1"/>
      </rPr>
      <t>)/(</t>
    </r>
    <r>
      <rPr>
        <sz val="12"/>
        <color rgb="FFFF0000"/>
        <rFont val="Times New Roman"/>
        <family val="1"/>
      </rPr>
      <t>1.47</t>
    </r>
    <r>
      <rPr>
        <sz val="12"/>
        <color rgb="FF0000FF"/>
        <rFont val="Times New Roman"/>
        <family val="1"/>
      </rPr>
      <t>-</t>
    </r>
    <r>
      <rPr>
        <sz val="12"/>
        <color rgb="FFFF0000"/>
        <rFont val="Times New Roman"/>
        <family val="1"/>
      </rPr>
      <t>0.62</t>
    </r>
    <r>
      <rPr>
        <sz val="12"/>
        <color rgb="FF0000FF"/>
        <rFont val="Times New Roman"/>
        <family val="1"/>
      </rPr>
      <t>)*5,5]</t>
    </r>
    <phoneticPr fontId="3" type="noConversion"/>
  </si>
  <si>
    <r>
      <rPr>
        <sz val="12"/>
        <rFont val="標楷體"/>
        <family val="4"/>
        <charset val="136"/>
      </rPr>
      <t>論文發表總數</t>
    </r>
    <r>
      <rPr>
        <sz val="12"/>
        <rFont val="Times New Roman"/>
        <family val="1"/>
      </rPr>
      <t>/</t>
    </r>
    <r>
      <rPr>
        <sz val="12"/>
        <rFont val="標楷體"/>
        <family val="4"/>
        <charset val="136"/>
      </rPr>
      <t>研究年資（學術成大）</t>
    </r>
    <r>
      <rPr>
        <sz val="12"/>
        <color rgb="FF0000FF"/>
        <rFont val="標楷體"/>
        <family val="4"/>
        <charset val="136"/>
      </rPr>
      <t>分數</t>
    </r>
    <r>
      <rPr>
        <sz val="12"/>
        <color rgb="FF0000FF"/>
        <rFont val="Times New Roman"/>
        <family val="1"/>
      </rPr>
      <t>=Min[(</t>
    </r>
    <r>
      <rPr>
        <sz val="12"/>
        <color rgb="FF0000FF"/>
        <rFont val="標楷體"/>
        <family val="4"/>
        <charset val="136"/>
      </rPr>
      <t>平均數</t>
    </r>
    <r>
      <rPr>
        <sz val="12"/>
        <color rgb="FF0000FF"/>
        <rFont val="Times New Roman"/>
        <family val="1"/>
      </rPr>
      <t>-</t>
    </r>
    <r>
      <rPr>
        <sz val="12"/>
        <color rgb="FFFF0000"/>
        <rFont val="Times New Roman"/>
        <family val="1"/>
      </rPr>
      <t>1.75</t>
    </r>
    <r>
      <rPr>
        <sz val="12"/>
        <color rgb="FF0000FF"/>
        <rFont val="Times New Roman"/>
        <family val="1"/>
      </rPr>
      <t>)/(</t>
    </r>
    <r>
      <rPr>
        <sz val="12"/>
        <color rgb="FFFF0000"/>
        <rFont val="Times New Roman"/>
        <family val="1"/>
      </rPr>
      <t>8.85</t>
    </r>
    <r>
      <rPr>
        <sz val="12"/>
        <color rgb="FF0000FF"/>
        <rFont val="Times New Roman"/>
        <family val="1"/>
      </rPr>
      <t>-</t>
    </r>
    <r>
      <rPr>
        <sz val="12"/>
        <color rgb="FFFF0000"/>
        <rFont val="Times New Roman"/>
        <family val="1"/>
      </rPr>
      <t>1.75</t>
    </r>
    <r>
      <rPr>
        <sz val="12"/>
        <color rgb="FF0000FF"/>
        <rFont val="Times New Roman"/>
        <family val="1"/>
      </rPr>
      <t>)*5,5]</t>
    </r>
    <phoneticPr fontId="3" type="noConversion"/>
  </si>
  <si>
    <r>
      <rPr>
        <sz val="12"/>
        <rFont val="標楷體"/>
        <family val="4"/>
        <charset val="136"/>
      </rPr>
      <t>被引用次數</t>
    </r>
    <r>
      <rPr>
        <sz val="12"/>
        <rFont val="Times New Roman"/>
        <family val="1"/>
      </rPr>
      <t>/</t>
    </r>
    <r>
      <rPr>
        <sz val="12"/>
        <rFont val="標楷體"/>
        <family val="4"/>
        <charset val="136"/>
      </rPr>
      <t>總篇數（學術成大）</t>
    </r>
    <r>
      <rPr>
        <sz val="12"/>
        <color rgb="FF0000FF"/>
        <rFont val="標楷體"/>
        <family val="4"/>
        <charset val="136"/>
      </rPr>
      <t>分數</t>
    </r>
    <r>
      <rPr>
        <sz val="12"/>
        <color rgb="FF0000FF"/>
        <rFont val="Times New Roman"/>
        <family val="1"/>
      </rPr>
      <t>=Min[(</t>
    </r>
    <r>
      <rPr>
        <sz val="12"/>
        <color rgb="FF0000FF"/>
        <rFont val="標楷體"/>
        <family val="4"/>
        <charset val="136"/>
      </rPr>
      <t>平均數</t>
    </r>
    <r>
      <rPr>
        <sz val="12"/>
        <color rgb="FF0000FF"/>
        <rFont val="Times New Roman"/>
        <family val="1"/>
      </rPr>
      <t>-</t>
    </r>
    <r>
      <rPr>
        <sz val="12"/>
        <color rgb="FFFF0000"/>
        <rFont val="Times New Roman"/>
        <family val="1"/>
      </rPr>
      <t>6.19</t>
    </r>
    <r>
      <rPr>
        <sz val="12"/>
        <color rgb="FF0000FF"/>
        <rFont val="Times New Roman"/>
        <family val="1"/>
      </rPr>
      <t>)/(</t>
    </r>
    <r>
      <rPr>
        <sz val="12"/>
        <color rgb="FFFF0000"/>
        <rFont val="Times New Roman"/>
        <family val="1"/>
      </rPr>
      <t>25.01</t>
    </r>
    <r>
      <rPr>
        <sz val="12"/>
        <color rgb="FF0000FF"/>
        <rFont val="Times New Roman"/>
        <family val="1"/>
      </rPr>
      <t>-</t>
    </r>
    <r>
      <rPr>
        <sz val="12"/>
        <color rgb="FFFF0000"/>
        <rFont val="Times New Roman"/>
        <family val="1"/>
      </rPr>
      <t>6.19</t>
    </r>
    <r>
      <rPr>
        <sz val="12"/>
        <color rgb="FF0000FF"/>
        <rFont val="Times New Roman"/>
        <family val="1"/>
      </rPr>
      <t>)*5,5]</t>
    </r>
    <phoneticPr fontId="3" type="noConversion"/>
  </si>
  <si>
    <t>114/8/1-115/7/31</t>
    <phoneticPr fontId="2" type="noConversion"/>
  </si>
  <si>
    <t>112/1/1-112/12/31</t>
    <phoneticPr fontId="2" type="noConversion"/>
  </si>
  <si>
    <r>
      <rPr>
        <u/>
        <sz val="12"/>
        <color theme="1"/>
        <rFont val="標楷體"/>
        <family val="4"/>
        <charset val="136"/>
      </rPr>
      <t>論文</t>
    </r>
    <r>
      <rPr>
        <sz val="12"/>
        <color theme="1"/>
        <rFont val="標楷體"/>
        <family val="4"/>
        <charset val="136"/>
      </rPr>
      <t xml:space="preserve">：
</t>
    </r>
    <r>
      <rPr>
        <sz val="12"/>
        <color theme="1"/>
        <rFont val="Times New Roman"/>
        <family val="1"/>
      </rPr>
      <t>1.</t>
    </r>
    <r>
      <rPr>
        <sz val="12"/>
        <color theme="1"/>
        <rFont val="標楷體"/>
        <family val="4"/>
        <charset val="136"/>
      </rPr>
      <t>申請人須為論文之第一作者（不含投稿時為申請人指導之學生）或通訊作者，且論文已正式出版刊登，並以本校名義發表收錄於</t>
    </r>
    <r>
      <rPr>
        <sz val="12"/>
        <color theme="1"/>
        <rFont val="Times New Roman"/>
        <family val="1"/>
      </rPr>
      <t>Web of Science</t>
    </r>
    <r>
      <rPr>
        <sz val="12"/>
        <color theme="1"/>
        <rFont val="標楷體"/>
        <family val="4"/>
        <charset val="136"/>
      </rPr>
      <t>或</t>
    </r>
    <r>
      <rPr>
        <sz val="12"/>
        <color theme="1"/>
        <rFont val="Times New Roman"/>
        <family val="1"/>
      </rPr>
      <t>Scopus</t>
    </r>
    <r>
      <rPr>
        <sz val="12"/>
        <color theme="1"/>
        <rFont val="標楷體"/>
        <family val="4"/>
        <charset val="136"/>
      </rPr>
      <t>資料庫之期刊論文（</t>
    </r>
    <r>
      <rPr>
        <b/>
        <sz val="12"/>
        <color rgb="FFFF0000"/>
        <rFont val="Times New Roman"/>
        <family val="1"/>
      </rPr>
      <t>Article/Review</t>
    </r>
    <r>
      <rPr>
        <sz val="12"/>
        <color theme="1"/>
        <rFont val="標楷體"/>
        <family val="4"/>
        <charset val="136"/>
      </rPr>
      <t xml:space="preserve">）或會議論文。同一篇論文不得重複申請。
</t>
    </r>
    <r>
      <rPr>
        <sz val="12"/>
        <color theme="1"/>
        <rFont val="Times New Roman"/>
        <family val="1"/>
      </rPr>
      <t>2.</t>
    </r>
    <r>
      <rPr>
        <sz val="12"/>
        <color theme="1"/>
        <rFont val="標楷體"/>
        <family val="4"/>
        <charset val="136"/>
      </rPr>
      <t>非第一作者或通訊作者且收錄於</t>
    </r>
    <r>
      <rPr>
        <sz val="12"/>
        <color theme="1"/>
        <rFont val="Times New Roman"/>
        <family val="1"/>
      </rPr>
      <t>Web of Science</t>
    </r>
    <r>
      <rPr>
        <sz val="12"/>
        <color theme="1"/>
        <rFont val="標楷體"/>
        <family val="4"/>
        <charset val="136"/>
      </rPr>
      <t>資料庫之期刊論文（採計上限</t>
    </r>
    <r>
      <rPr>
        <sz val="12"/>
        <color theme="1"/>
        <rFont val="Times New Roman"/>
        <family val="1"/>
      </rPr>
      <t>15</t>
    </r>
    <r>
      <rPr>
        <sz val="12"/>
        <color theme="1"/>
        <rFont val="標楷體"/>
        <family val="4"/>
        <charset val="136"/>
      </rPr>
      <t xml:space="preserve">分）：
</t>
    </r>
    <r>
      <rPr>
        <sz val="12"/>
        <color theme="1"/>
        <rFont val="Times New Roman"/>
        <family val="1"/>
      </rPr>
      <t xml:space="preserve"> </t>
    </r>
    <r>
      <rPr>
        <sz val="12"/>
        <color theme="1"/>
        <rFont val="標楷體"/>
        <family val="1"/>
        <charset val="136"/>
      </rPr>
      <t>•</t>
    </r>
    <r>
      <rPr>
        <sz val="12"/>
        <color theme="1"/>
        <rFont val="標楷體"/>
        <family val="4"/>
        <charset val="136"/>
      </rPr>
      <t>國際合作論文（共同作者含外國單位學者）：</t>
    </r>
    <r>
      <rPr>
        <sz val="12"/>
        <color theme="1"/>
        <rFont val="Times New Roman"/>
        <family val="1"/>
      </rPr>
      <t>Ranking</t>
    </r>
    <r>
      <rPr>
        <sz val="12"/>
        <color theme="1"/>
        <rFont val="標楷體"/>
        <family val="4"/>
        <charset val="136"/>
      </rPr>
      <t>得分除以</t>
    </r>
    <r>
      <rPr>
        <sz val="12"/>
        <color theme="1"/>
        <rFont val="Times New Roman"/>
        <family val="1"/>
      </rPr>
      <t>2</t>
    </r>
    <r>
      <rPr>
        <sz val="12"/>
        <color theme="1"/>
        <rFont val="標楷體"/>
        <family val="4"/>
        <charset val="136"/>
      </rPr>
      <t xml:space="preserve">。
</t>
    </r>
    <r>
      <rPr>
        <sz val="12"/>
        <color theme="1"/>
        <rFont val="Times New Roman"/>
        <family val="1"/>
      </rPr>
      <t xml:space="preserve"> </t>
    </r>
    <r>
      <rPr>
        <sz val="12"/>
        <color theme="1"/>
        <rFont val="標楷體"/>
        <family val="1"/>
        <charset val="136"/>
      </rPr>
      <t>•</t>
    </r>
    <r>
      <rPr>
        <sz val="12"/>
        <color theme="1"/>
        <rFont val="標楷體"/>
        <family val="4"/>
        <charset val="136"/>
      </rPr>
      <t>非國際合作論文：</t>
    </r>
    <r>
      <rPr>
        <sz val="12"/>
        <color theme="1"/>
        <rFont val="Times New Roman"/>
        <family val="1"/>
      </rPr>
      <t>Ranking</t>
    </r>
    <r>
      <rPr>
        <sz val="12"/>
        <color theme="1"/>
        <rFont val="標楷體"/>
        <family val="4"/>
        <charset val="136"/>
      </rPr>
      <t>得分除以</t>
    </r>
    <r>
      <rPr>
        <sz val="12"/>
        <color theme="1"/>
        <rFont val="Times New Roman"/>
        <family val="1"/>
      </rPr>
      <t>3</t>
    </r>
    <r>
      <rPr>
        <sz val="12"/>
        <color theme="1"/>
        <rFont val="標楷體"/>
        <family val="4"/>
        <charset val="136"/>
      </rPr>
      <t xml:space="preserve">。
</t>
    </r>
    <r>
      <rPr>
        <sz val="12"/>
        <color theme="1"/>
        <rFont val="Times New Roman"/>
        <family val="1"/>
      </rPr>
      <t>3.Web of Science</t>
    </r>
    <r>
      <rPr>
        <sz val="12"/>
        <color theme="1"/>
        <rFont val="標楷體"/>
        <family val="4"/>
        <charset val="136"/>
      </rPr>
      <t>期刊排名依據</t>
    </r>
    <r>
      <rPr>
        <sz val="12"/>
        <color theme="1"/>
        <rFont val="Times New Roman"/>
        <family val="1"/>
      </rPr>
      <t>JCR</t>
    </r>
    <r>
      <rPr>
        <sz val="12"/>
        <color theme="1"/>
        <rFont val="標楷體"/>
        <family val="4"/>
        <charset val="136"/>
      </rPr>
      <t xml:space="preserve">資料庫登載之最新資料認定；若期刊屬於多個學門領域，得選擇排名最佳者。
</t>
    </r>
    <r>
      <rPr>
        <sz val="12"/>
        <color theme="1"/>
        <rFont val="Times New Roman"/>
        <family val="1"/>
      </rPr>
      <t>4.</t>
    </r>
    <r>
      <rPr>
        <sz val="12"/>
        <color theme="1"/>
        <rFont val="標楷體"/>
        <family val="4"/>
        <charset val="136"/>
      </rPr>
      <t>論文審查以</t>
    </r>
    <r>
      <rPr>
        <sz val="12"/>
        <color theme="1"/>
        <rFont val="Times New Roman"/>
        <family val="1"/>
      </rPr>
      <t>Web of Science</t>
    </r>
    <r>
      <rPr>
        <sz val="12"/>
        <color theme="1"/>
        <rFont val="標楷體"/>
        <family val="4"/>
        <charset val="136"/>
      </rPr>
      <t>及</t>
    </r>
    <r>
      <rPr>
        <sz val="12"/>
        <color theme="1"/>
        <rFont val="Times New Roman"/>
        <family val="1"/>
      </rPr>
      <t>Scopus</t>
    </r>
    <r>
      <rPr>
        <sz val="12"/>
        <color theme="1"/>
        <rFont val="標楷體"/>
        <family val="4"/>
        <charset val="136"/>
      </rPr>
      <t>資料庫登載資料為準，請複製資料庫之論文標題以利查詢；期刊論文請提供</t>
    </r>
    <r>
      <rPr>
        <sz val="12"/>
        <color theme="1"/>
        <rFont val="Times New Roman"/>
        <family val="1"/>
      </rPr>
      <t>DOI</t>
    </r>
    <r>
      <rPr>
        <sz val="12"/>
        <color theme="1"/>
        <rFont val="標楷體"/>
        <family val="4"/>
        <charset val="136"/>
      </rPr>
      <t>。相關規定如下：</t>
    </r>
    <r>
      <rPr>
        <sz val="12"/>
        <color theme="1"/>
        <rFont val="Times New Roman"/>
        <family val="1"/>
      </rPr>
      <t xml:space="preserve"> 
(1)</t>
    </r>
    <r>
      <rPr>
        <sz val="12"/>
        <color theme="1"/>
        <rFont val="標楷體"/>
        <family val="4"/>
        <charset val="136"/>
      </rPr>
      <t xml:space="preserve">出版日期認定方式：
</t>
    </r>
    <r>
      <rPr>
        <sz val="12"/>
        <color theme="1"/>
        <rFont val="Times New Roman"/>
        <family val="1"/>
      </rPr>
      <t xml:space="preserve"> </t>
    </r>
    <r>
      <rPr>
        <sz val="12"/>
        <color theme="1"/>
        <rFont val="標楷體"/>
        <family val="1"/>
        <charset val="136"/>
      </rPr>
      <t>•</t>
    </r>
    <r>
      <rPr>
        <sz val="12"/>
        <color theme="1"/>
        <rFont val="標楷體"/>
        <family val="4"/>
        <charset val="136"/>
      </rPr>
      <t>期刊論文：出版日期以</t>
    </r>
    <r>
      <rPr>
        <sz val="12"/>
        <color theme="1"/>
        <rFont val="Times New Roman"/>
        <family val="1"/>
      </rPr>
      <t>Web of Science</t>
    </r>
    <r>
      <rPr>
        <sz val="12"/>
        <color theme="1"/>
        <rFont val="標楷體"/>
        <family val="4"/>
        <charset val="136"/>
      </rPr>
      <t>資料庫登載之</t>
    </r>
    <r>
      <rPr>
        <sz val="12"/>
        <color theme="1"/>
        <rFont val="Times New Roman"/>
        <family val="1"/>
      </rPr>
      <t>Date of Publication</t>
    </r>
    <r>
      <rPr>
        <sz val="12"/>
        <color theme="1"/>
        <rFont val="標楷體"/>
        <family val="4"/>
        <charset val="136"/>
      </rPr>
      <t>為準。若資料庫未戴明日期或僅提供年份，無法判斷是否符合評量期間，則以原始論文首頁所載之</t>
    </r>
    <r>
      <rPr>
        <sz val="12"/>
        <color theme="1"/>
        <rFont val="Times New Roman"/>
        <family val="1"/>
      </rPr>
      <t>Date of Publication</t>
    </r>
    <r>
      <rPr>
        <sz val="12"/>
        <color theme="1"/>
        <rFont val="標楷體"/>
        <family val="4"/>
        <charset val="136"/>
      </rPr>
      <t>為準；如該篇論文首次申請時，</t>
    </r>
    <r>
      <rPr>
        <b/>
        <sz val="12"/>
        <color rgb="FFFF0000"/>
        <rFont val="標楷體"/>
        <family val="4"/>
        <charset val="136"/>
      </rPr>
      <t>申請人擬改以</t>
    </r>
    <r>
      <rPr>
        <b/>
        <sz val="12"/>
        <color rgb="FFFF0000"/>
        <rFont val="Times New Roman"/>
        <family val="1"/>
      </rPr>
      <t>Early Access Date</t>
    </r>
    <r>
      <rPr>
        <b/>
        <sz val="12"/>
        <color rgb="FFFF0000"/>
        <rFont val="標楷體"/>
        <family val="4"/>
        <charset val="136"/>
      </rPr>
      <t>作為認定日期，則後續申請同篇論文時均須採用相同日期</t>
    </r>
    <r>
      <rPr>
        <sz val="12"/>
        <color theme="1"/>
        <rFont val="標楷體"/>
        <family val="4"/>
        <charset val="136"/>
      </rPr>
      <t xml:space="preserve">。
</t>
    </r>
    <r>
      <rPr>
        <sz val="12"/>
        <color theme="1"/>
        <rFont val="Times New Roman"/>
        <family val="1"/>
      </rPr>
      <t xml:space="preserve"> </t>
    </r>
    <r>
      <rPr>
        <sz val="12"/>
        <color theme="1"/>
        <rFont val="標楷體"/>
        <family val="1"/>
        <charset val="136"/>
      </rPr>
      <t>•</t>
    </r>
    <r>
      <rPr>
        <sz val="12"/>
        <color theme="1"/>
        <rFont val="標楷體"/>
        <family val="4"/>
        <charset val="136"/>
      </rPr>
      <t>會議論文：出版日期以會議舉辦第一天日期為認定標準。</t>
    </r>
    <r>
      <rPr>
        <sz val="12"/>
        <color theme="1"/>
        <rFont val="Times New Roman"/>
        <family val="1"/>
      </rPr>
      <t xml:space="preserve"> 
(2) </t>
    </r>
    <r>
      <rPr>
        <sz val="12"/>
        <color theme="1"/>
        <rFont val="標楷體"/>
        <family val="4"/>
        <charset val="136"/>
      </rPr>
      <t>下列情形須提供佐證資料：</t>
    </r>
    <r>
      <rPr>
        <sz val="12"/>
        <color theme="1"/>
        <rFont val="Times New Roman"/>
        <family val="1"/>
      </rPr>
      <t xml:space="preserve">
a.</t>
    </r>
    <r>
      <rPr>
        <sz val="12"/>
        <color theme="1"/>
        <rFont val="標楷體"/>
        <family val="4"/>
        <charset val="136"/>
      </rPr>
      <t>已出版但尚未收錄於資料庫者：</t>
    </r>
    <r>
      <rPr>
        <sz val="12"/>
        <color theme="1"/>
        <rFont val="Times New Roman"/>
        <family val="1"/>
      </rPr>
      <t xml:space="preserve"> 
 </t>
    </r>
    <r>
      <rPr>
        <sz val="12"/>
        <color theme="1"/>
        <rFont val="標楷體"/>
        <family val="1"/>
        <charset val="136"/>
      </rPr>
      <t>•</t>
    </r>
    <r>
      <rPr>
        <sz val="12"/>
        <color theme="1"/>
        <rFont val="Times New Roman"/>
        <family val="1"/>
      </rPr>
      <t>Web of Science</t>
    </r>
    <r>
      <rPr>
        <sz val="12"/>
        <color theme="1"/>
        <rFont val="標楷體"/>
        <family val="4"/>
        <charset val="136"/>
      </rPr>
      <t>期刊論文：須檢附原始論文發表於評量期間內之佐證（包含期刊名稱、</t>
    </r>
    <r>
      <rPr>
        <sz val="12"/>
        <color theme="1"/>
        <rFont val="Times New Roman"/>
        <family val="1"/>
      </rPr>
      <t>Date of Publication</t>
    </r>
    <r>
      <rPr>
        <sz val="12"/>
        <color theme="1"/>
        <rFont val="標楷體"/>
        <family val="4"/>
        <charset val="136"/>
      </rPr>
      <t>），並提供</t>
    </r>
    <r>
      <rPr>
        <sz val="12"/>
        <color theme="1"/>
        <rFont val="Times New Roman"/>
        <family val="1"/>
      </rPr>
      <t>JCR</t>
    </r>
    <r>
      <rPr>
        <sz val="12"/>
        <color theme="1"/>
        <rFont val="標楷體"/>
        <family val="4"/>
        <charset val="136"/>
      </rPr>
      <t>期刊</t>
    </r>
    <r>
      <rPr>
        <sz val="12"/>
        <color theme="1"/>
        <rFont val="Times New Roman"/>
        <family val="1"/>
      </rPr>
      <t>Ranking</t>
    </r>
    <r>
      <rPr>
        <sz val="12"/>
        <color theme="1"/>
        <rFont val="標楷體"/>
        <family val="4"/>
        <charset val="136"/>
      </rPr>
      <t xml:space="preserve">資料。
</t>
    </r>
    <r>
      <rPr>
        <sz val="12"/>
        <color theme="1"/>
        <rFont val="Times New Roman"/>
        <family val="1"/>
      </rPr>
      <t xml:space="preserve"> </t>
    </r>
    <r>
      <rPr>
        <sz val="12"/>
        <color theme="1"/>
        <rFont val="標楷體"/>
        <family val="1"/>
        <charset val="136"/>
      </rPr>
      <t>•</t>
    </r>
    <r>
      <rPr>
        <sz val="12"/>
        <color theme="1"/>
        <rFont val="Times New Roman"/>
        <family val="1"/>
      </rPr>
      <t>Scopus</t>
    </r>
    <r>
      <rPr>
        <sz val="12"/>
        <color theme="1"/>
        <rFont val="標楷體"/>
        <family val="4"/>
        <charset val="136"/>
      </rPr>
      <t>會議論文：須檢附會議舉辦第一天日期於評量期間內之證明，以及該會議論文將收錄於</t>
    </r>
    <r>
      <rPr>
        <sz val="12"/>
        <color theme="1"/>
        <rFont val="Times New Roman"/>
        <family val="1"/>
      </rPr>
      <t>Scopus</t>
    </r>
    <r>
      <rPr>
        <sz val="12"/>
        <color theme="1"/>
        <rFont val="標楷體"/>
        <family val="4"/>
        <charset val="136"/>
      </rPr>
      <t>資料庫之相關佐證。</t>
    </r>
    <r>
      <rPr>
        <sz val="12"/>
        <color theme="1"/>
        <rFont val="Times New Roman"/>
        <family val="1"/>
      </rPr>
      <t xml:space="preserve">          
b.</t>
    </r>
    <r>
      <rPr>
        <sz val="12"/>
        <color theme="1"/>
        <rFont val="標楷體"/>
        <family val="4"/>
        <charset val="136"/>
      </rPr>
      <t>通訊作者標示不清或資料有誤者：須檢附接受函及與期刊編輯往來之相關證明。</t>
    </r>
    <phoneticPr fontId="2" type="noConversion"/>
  </si>
  <si>
    <t>Date of Publication</t>
    <phoneticPr fontId="2" type="noConversion"/>
  </si>
  <si>
    <r>
      <rPr>
        <b/>
        <sz val="11"/>
        <color rgb="FF0000FF"/>
        <rFont val="標楷體"/>
        <family val="4"/>
        <charset val="136"/>
      </rPr>
      <t>未獲教育部玉山(青年)學者補助，因學術研究表現績優，獲核本院</t>
    </r>
    <r>
      <rPr>
        <b/>
        <u/>
        <sz val="11"/>
        <color rgb="FF0000FF"/>
        <rFont val="標楷體"/>
        <family val="4"/>
        <charset val="136"/>
      </rPr>
      <t>教育部</t>
    </r>
    <r>
      <rPr>
        <b/>
        <sz val="11"/>
        <color rgb="FF0000FF"/>
        <rFont val="標楷體"/>
        <family val="4"/>
        <charset val="136"/>
      </rPr>
      <t>教研人員彈性薪資</t>
    </r>
    <r>
      <rPr>
        <b/>
        <u/>
        <sz val="11"/>
        <color rgb="FF0000FF"/>
        <rFont val="標楷體"/>
        <family val="4"/>
        <charset val="136"/>
      </rPr>
      <t>超過</t>
    </r>
    <r>
      <rPr>
        <b/>
        <u/>
        <sz val="11"/>
        <color rgb="FF0000FF"/>
        <rFont val="Times New Roman"/>
        <family val="1"/>
      </rPr>
      <t>3</t>
    </r>
    <r>
      <rPr>
        <b/>
        <u/>
        <sz val="11"/>
        <color rgb="FF0000FF"/>
        <rFont val="標楷體"/>
        <family val="4"/>
        <charset val="136"/>
      </rPr>
      <t>萬元及滿</t>
    </r>
    <r>
      <rPr>
        <b/>
        <u/>
        <sz val="11"/>
        <color rgb="FF0000FF"/>
        <rFont val="Times New Roman"/>
        <family val="1"/>
      </rPr>
      <t>2</t>
    </r>
    <r>
      <rPr>
        <b/>
        <u/>
        <sz val="11"/>
        <color rgb="FF0000FF"/>
        <rFont val="標楷體"/>
        <family val="4"/>
        <charset val="136"/>
      </rPr>
      <t>萬元者</t>
    </r>
    <r>
      <rPr>
        <b/>
        <sz val="11"/>
        <color rgb="FF0000FF"/>
        <rFont val="標楷體"/>
        <family val="4"/>
        <charset val="136"/>
      </rPr>
      <t xml:space="preserve">，須符合以下任一條件。
</t>
    </r>
    <r>
      <rPr>
        <b/>
        <sz val="11"/>
        <color rgb="FFFF0000"/>
        <rFont val="標楷體"/>
        <family val="4"/>
        <charset val="136"/>
      </rPr>
      <t>※請務必勾選是否符合以下任一條件並檢附佐證資料：</t>
    </r>
    <phoneticPr fontId="2" type="noConversion"/>
  </si>
  <si>
    <r>
      <rPr>
        <sz val="12"/>
        <rFont val="Segoe UI Symbol"/>
        <family val="4"/>
      </rPr>
      <t>□</t>
    </r>
    <r>
      <rPr>
        <sz val="12"/>
        <rFont val="標楷體"/>
        <family val="4"/>
        <charset val="136"/>
      </rPr>
      <t xml:space="preserve">曾獲國際或國內學術殊榮：諾貝爾獎、中央研究院院士、其他國家級院士或重要會士。         
</t>
    </r>
    <r>
      <rPr>
        <sz val="12"/>
        <rFont val="Segoe UI Symbol"/>
        <family val="4"/>
      </rPr>
      <t>□</t>
    </r>
    <r>
      <rPr>
        <sz val="12"/>
        <rFont val="標楷體"/>
        <family val="4"/>
        <charset val="136"/>
      </rPr>
      <t xml:space="preserve">總統科學、創新、文化獎。         
</t>
    </r>
    <r>
      <rPr>
        <sz val="12"/>
        <rFont val="Segoe UI Symbol"/>
        <family val="4"/>
      </rPr>
      <t>□</t>
    </r>
    <r>
      <rPr>
        <sz val="12"/>
        <rFont val="標楷體"/>
        <family val="4"/>
        <charset val="136"/>
      </rPr>
      <t xml:space="preserve">曾獲教育部獎項：國家講座、學術獎、國家產學大師獎、師鐸獎。         
</t>
    </r>
    <r>
      <rPr>
        <sz val="12"/>
        <rFont val="Segoe UI Symbol"/>
        <family val="4"/>
      </rPr>
      <t>□</t>
    </r>
    <r>
      <rPr>
        <sz val="12"/>
        <rFont val="標楷體"/>
        <family val="4"/>
        <charset val="136"/>
      </rPr>
      <t xml:space="preserve">曾獲國科會獎項：行政院傑出科技貢獻獎、傑出特約研究員獎、傑出研究獎、傑出技術移轉貢獻獎、吳大猷先生紀念獎。         
</t>
    </r>
    <r>
      <rPr>
        <sz val="12"/>
        <rFont val="Segoe UI Symbol"/>
        <family val="4"/>
      </rPr>
      <t>□</t>
    </r>
    <r>
      <rPr>
        <sz val="12"/>
        <rFont val="標楷體"/>
        <family val="4"/>
        <charset val="136"/>
      </rPr>
      <t xml:space="preserve">曾獲經濟部獎項：國家產業創新獎。         
</t>
    </r>
    <r>
      <rPr>
        <sz val="12"/>
        <rFont val="Segoe UI Symbol"/>
        <family val="4"/>
      </rPr>
      <t>□</t>
    </r>
    <r>
      <rPr>
        <sz val="12"/>
        <rFont val="標楷體"/>
        <family val="4"/>
        <charset val="136"/>
      </rPr>
      <t xml:space="preserve">曾獲中央研究院：年輕學者研究著作獎。         
</t>
    </r>
    <r>
      <rPr>
        <sz val="12"/>
        <rFont val="Segoe UI Symbol"/>
        <family val="4"/>
      </rPr>
      <t>□</t>
    </r>
    <r>
      <rPr>
        <sz val="12"/>
        <rFont val="標楷體"/>
        <family val="4"/>
        <charset val="136"/>
      </rPr>
      <t>於規定期間內，曾任下列政府部門之研究計畫主持人：國科會專題研究計畫、國科會前瞻技術產學合作計畫、國科會產學技術聯盟合作計畫、國科會學術攻頂研究計畫、國科會年輕學者養成計畫、教育部教學實踐研究計畫、國家衛生研究院整合型醫藥衛生科技研究計畫或行政院農業委員會農業科技專案計畫。</t>
    </r>
    <r>
      <rPr>
        <sz val="12"/>
        <rFont val="Times New Roman"/>
        <family val="4"/>
        <charset val="136"/>
      </rPr>
      <t xml:space="preserve">
(1)</t>
    </r>
    <r>
      <rPr>
        <sz val="12"/>
        <rFont val="標楷體"/>
        <family val="4"/>
        <charset val="136"/>
      </rPr>
      <t>升等教授超過</t>
    </r>
    <r>
      <rPr>
        <sz val="12"/>
        <rFont val="Times New Roman"/>
        <family val="1"/>
      </rPr>
      <t>5(</t>
    </r>
    <r>
      <rPr>
        <sz val="12"/>
        <rFont val="標楷體"/>
        <family val="4"/>
        <charset val="136"/>
      </rPr>
      <t>學</t>
    </r>
    <r>
      <rPr>
        <sz val="12"/>
        <rFont val="Times New Roman"/>
        <family val="1"/>
      </rPr>
      <t>)</t>
    </r>
    <r>
      <rPr>
        <sz val="12"/>
        <rFont val="標楷體"/>
        <family val="4"/>
        <charset val="136"/>
      </rPr>
      <t>年者：近</t>
    </r>
    <r>
      <rPr>
        <sz val="12"/>
        <rFont val="Times New Roman"/>
        <family val="1"/>
      </rPr>
      <t>5</t>
    </r>
    <r>
      <rPr>
        <sz val="12"/>
        <rFont val="標楷體"/>
        <family val="4"/>
        <charset val="136"/>
      </rPr>
      <t>年</t>
    </r>
    <r>
      <rPr>
        <sz val="12"/>
        <rFont val="Times New Roman"/>
        <family val="1"/>
      </rPr>
      <t>(110</t>
    </r>
    <r>
      <rPr>
        <sz val="12"/>
        <rFont val="標楷體"/>
        <family val="4"/>
        <charset val="136"/>
      </rPr>
      <t>學年度-</t>
    </r>
    <r>
      <rPr>
        <sz val="12"/>
        <rFont val="Times New Roman"/>
        <family val="1"/>
      </rPr>
      <t>114</t>
    </r>
    <r>
      <rPr>
        <sz val="12"/>
        <rFont val="標楷體"/>
        <family val="4"/>
        <charset val="136"/>
      </rPr>
      <t>學年度</t>
    </r>
    <r>
      <rPr>
        <sz val="12"/>
        <rFont val="Times New Roman"/>
        <family val="1"/>
      </rPr>
      <t>)</t>
    </r>
    <r>
      <rPr>
        <sz val="12"/>
        <rFont val="標楷體"/>
        <family val="4"/>
        <charset val="136"/>
      </rPr>
      <t>內有</t>
    </r>
    <r>
      <rPr>
        <sz val="12"/>
        <rFont val="Times New Roman"/>
        <family val="1"/>
      </rPr>
      <t>4</t>
    </r>
    <r>
      <rPr>
        <sz val="12"/>
        <rFont val="標楷體"/>
        <family val="4"/>
        <charset val="136"/>
      </rPr>
      <t>個學年，曾任上開計畫主持人</t>
    </r>
    <r>
      <rPr>
        <sz val="12"/>
        <rFont val="細明體"/>
        <family val="4"/>
        <charset val="136"/>
      </rPr>
      <t>。</t>
    </r>
    <r>
      <rPr>
        <sz val="12"/>
        <rFont val="Times New Roman"/>
        <family val="4"/>
        <charset val="136"/>
      </rPr>
      <t xml:space="preserve">
(2)</t>
    </r>
    <r>
      <rPr>
        <sz val="12"/>
        <rFont val="標楷體"/>
        <family val="4"/>
        <charset val="136"/>
      </rPr>
      <t>升等教授</t>
    </r>
    <r>
      <rPr>
        <sz val="12"/>
        <rFont val="Times New Roman"/>
        <family val="1"/>
      </rPr>
      <t>5(</t>
    </r>
    <r>
      <rPr>
        <sz val="12"/>
        <rFont val="標楷體"/>
        <family val="4"/>
        <charset val="136"/>
      </rPr>
      <t>學</t>
    </r>
    <r>
      <rPr>
        <sz val="12"/>
        <rFont val="Times New Roman"/>
        <family val="1"/>
      </rPr>
      <t>)</t>
    </r>
    <r>
      <rPr>
        <sz val="12"/>
        <rFont val="標楷體"/>
        <family val="4"/>
        <charset val="136"/>
      </rPr>
      <t>年以下或副教授以下者：近</t>
    </r>
    <r>
      <rPr>
        <sz val="12"/>
        <rFont val="Times New Roman"/>
        <family val="1"/>
      </rPr>
      <t>5</t>
    </r>
    <r>
      <rPr>
        <sz val="12"/>
        <rFont val="標楷體"/>
        <family val="4"/>
        <charset val="136"/>
      </rPr>
      <t>年(</t>
    </r>
    <r>
      <rPr>
        <sz val="12"/>
        <rFont val="Times New Roman"/>
        <family val="1"/>
      </rPr>
      <t>110</t>
    </r>
    <r>
      <rPr>
        <sz val="12"/>
        <rFont val="標楷體"/>
        <family val="4"/>
        <charset val="136"/>
      </rPr>
      <t>學年度-</t>
    </r>
    <r>
      <rPr>
        <sz val="12"/>
        <rFont val="Times New Roman"/>
        <family val="1"/>
      </rPr>
      <t>114</t>
    </r>
    <r>
      <rPr>
        <sz val="12"/>
        <rFont val="標楷體"/>
        <family val="4"/>
        <charset val="136"/>
      </rPr>
      <t>學年度</t>
    </r>
    <r>
      <rPr>
        <sz val="12"/>
        <rFont val="Times New Roman"/>
        <family val="1"/>
      </rPr>
      <t>)</t>
    </r>
    <r>
      <rPr>
        <sz val="12"/>
        <rFont val="標楷體"/>
        <family val="4"/>
        <charset val="136"/>
      </rPr>
      <t>內有</t>
    </r>
    <r>
      <rPr>
        <sz val="12"/>
        <rFont val="Times New Roman"/>
        <family val="1"/>
      </rPr>
      <t>3</t>
    </r>
    <r>
      <rPr>
        <sz val="12"/>
        <rFont val="標楷體"/>
        <family val="4"/>
        <charset val="136"/>
      </rPr>
      <t>個學年，曾任上開計畫主持人</t>
    </r>
    <r>
      <rPr>
        <sz val="12"/>
        <rFont val="細明體"/>
        <family val="4"/>
        <charset val="136"/>
      </rPr>
      <t xml:space="preserve">。
</t>
    </r>
    <r>
      <rPr>
        <b/>
        <sz val="12"/>
        <rFont val="標楷體"/>
        <family val="4"/>
        <charset val="136"/>
      </rPr>
      <t>註:升等教授超過</t>
    </r>
    <r>
      <rPr>
        <b/>
        <sz val="12"/>
        <rFont val="Times New Roman"/>
        <family val="1"/>
      </rPr>
      <t>5</t>
    </r>
    <r>
      <rPr>
        <b/>
        <sz val="12"/>
        <rFont val="標楷體"/>
        <family val="4"/>
        <charset val="136"/>
      </rPr>
      <t>學年(指</t>
    </r>
    <r>
      <rPr>
        <b/>
        <sz val="12"/>
        <rFont val="Times New Roman"/>
        <family val="1"/>
      </rPr>
      <t>110</t>
    </r>
    <r>
      <rPr>
        <b/>
        <sz val="12"/>
        <rFont val="標楷體"/>
        <family val="4"/>
        <charset val="136"/>
      </rPr>
      <t>年</t>
    </r>
    <r>
      <rPr>
        <b/>
        <sz val="12"/>
        <rFont val="Times New Roman"/>
        <family val="1"/>
      </rPr>
      <t>8</t>
    </r>
    <r>
      <rPr>
        <b/>
        <sz val="12"/>
        <rFont val="標楷體"/>
        <family val="4"/>
        <charset val="136"/>
      </rPr>
      <t>月</t>
    </r>
    <r>
      <rPr>
        <b/>
        <sz val="12"/>
        <rFont val="Times New Roman"/>
        <family val="1"/>
      </rPr>
      <t>1</t>
    </r>
    <r>
      <rPr>
        <b/>
        <sz val="12"/>
        <rFont val="標楷體"/>
        <family val="4"/>
        <charset val="136"/>
      </rPr>
      <t>日前升等為教授)</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</si>
</sst>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_ "/>
    <numFmt numFmtId="177" formatCode="000"/>
    <numFmt numFmtId="178" formatCode="0.00_ ;[Red]\-0.00\ "/>
    <numFmt numFmtId="179" formatCode="#,##0.0"/>
  </numFmts>
  <fonts count="166">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9"/>
      <name val="新細明體"/>
      <family val="1"/>
      <charset val="136"/>
    </font>
    <font>
      <sz val="12"/>
      <name val="Times New Roman"/>
      <family val="1"/>
    </font>
    <font>
      <b/>
      <sz val="12"/>
      <name val="Times New Roman"/>
      <family val="1"/>
    </font>
    <font>
      <b/>
      <sz val="12"/>
      <name val="標楷體"/>
      <family val="4"/>
      <charset val="136"/>
    </font>
    <font>
      <b/>
      <sz val="10"/>
      <name val="標楷體"/>
      <family val="4"/>
      <charset val="136"/>
    </font>
    <font>
      <sz val="12"/>
      <name val="新細明體"/>
      <family val="1"/>
      <charset val="136"/>
    </font>
    <font>
      <sz val="12"/>
      <color rgb="FFFF0000"/>
      <name val="標楷體"/>
      <family val="4"/>
      <charset val="136"/>
    </font>
    <font>
      <b/>
      <sz val="12"/>
      <color rgb="FFFF0000"/>
      <name val="標楷體"/>
      <family val="4"/>
      <charset val="136"/>
    </font>
    <font>
      <sz val="12"/>
      <color theme="1"/>
      <name val="標楷體"/>
      <family val="4"/>
      <charset val="136"/>
    </font>
    <font>
      <sz val="11"/>
      <color indexed="8"/>
      <name val="新細明體"/>
      <family val="1"/>
    </font>
    <font>
      <b/>
      <sz val="10"/>
      <color theme="1"/>
      <name val="標楷體"/>
      <family val="4"/>
      <charset val="136"/>
    </font>
    <font>
      <sz val="11"/>
      <color theme="1"/>
      <name val="標楷體"/>
      <family val="4"/>
      <charset val="136"/>
    </font>
    <font>
      <b/>
      <sz val="12"/>
      <color theme="1"/>
      <name val="標楷體"/>
      <family val="4"/>
      <charset val="136"/>
    </font>
    <font>
      <sz val="10"/>
      <color theme="1"/>
      <name val="標楷體"/>
      <family val="4"/>
      <charset val="136"/>
    </font>
    <font>
      <b/>
      <sz val="9"/>
      <color theme="1"/>
      <name val="標楷體"/>
      <family val="4"/>
      <charset val="136"/>
    </font>
    <font>
      <sz val="9"/>
      <color theme="1"/>
      <name val="標楷體"/>
      <family val="4"/>
      <charset val="136"/>
    </font>
    <font>
      <sz val="12"/>
      <color rgb="FF000000"/>
      <name val="標楷體"/>
      <family val="4"/>
      <charset val="136"/>
    </font>
    <font>
      <sz val="6"/>
      <color theme="1"/>
      <name val="標楷體"/>
      <family val="4"/>
      <charset val="136"/>
    </font>
    <font>
      <sz val="12"/>
      <color rgb="FF0000FF"/>
      <name val="標楷體"/>
      <family val="4"/>
      <charset val="136"/>
    </font>
    <font>
      <b/>
      <sz val="11"/>
      <color theme="1"/>
      <name val="標楷體"/>
      <family val="4"/>
      <charset val="136"/>
    </font>
    <font>
      <b/>
      <sz val="14"/>
      <name val="標楷體"/>
      <family val="4"/>
      <charset val="136"/>
    </font>
    <font>
      <sz val="14"/>
      <name val="Times New Roman"/>
      <family val="1"/>
    </font>
    <font>
      <b/>
      <sz val="11"/>
      <color rgb="FFFF0000"/>
      <name val="標楷體"/>
      <family val="4"/>
      <charset val="136"/>
    </font>
    <font>
      <b/>
      <u/>
      <sz val="12"/>
      <color rgb="FFFF0000"/>
      <name val="標楷體"/>
      <family val="4"/>
      <charset val="136"/>
    </font>
    <font>
      <sz val="18"/>
      <name val="Times New Roman"/>
      <family val="1"/>
    </font>
    <font>
      <b/>
      <sz val="16"/>
      <name val="Times New Roman"/>
      <family val="1"/>
    </font>
    <font>
      <b/>
      <sz val="16"/>
      <name val="標楷體"/>
      <family val="4"/>
      <charset val="136"/>
    </font>
    <font>
      <sz val="11"/>
      <name val="Times New Roman"/>
      <family val="1"/>
    </font>
    <font>
      <sz val="11"/>
      <name val="標楷體"/>
      <family val="4"/>
      <charset val="136"/>
    </font>
    <font>
      <b/>
      <sz val="14"/>
      <name val="Times New Roman"/>
      <family val="1"/>
    </font>
    <font>
      <b/>
      <sz val="12"/>
      <color rgb="FF0000FF"/>
      <name val="標楷體"/>
      <family val="4"/>
      <charset val="136"/>
    </font>
    <font>
      <b/>
      <sz val="12"/>
      <color rgb="FF0000FF"/>
      <name val="Times New Roman"/>
      <family val="1"/>
    </font>
    <font>
      <sz val="12"/>
      <name val="標楷體"/>
      <family val="4"/>
      <charset val="136"/>
    </font>
    <font>
      <b/>
      <sz val="11.5"/>
      <name val="標楷體"/>
      <family val="4"/>
      <charset val="136"/>
    </font>
    <font>
      <b/>
      <sz val="12"/>
      <color rgb="FFFF0000"/>
      <name val="Times New Roman"/>
      <family val="1"/>
    </font>
    <font>
      <b/>
      <sz val="12"/>
      <name val="Times New Roman"/>
      <family val="4"/>
      <charset val="136"/>
    </font>
    <font>
      <b/>
      <sz val="12"/>
      <color rgb="FFC00000"/>
      <name val="Times New Roman"/>
      <family val="1"/>
    </font>
    <font>
      <sz val="12"/>
      <color rgb="FFFF0000"/>
      <name val="Times New Roman"/>
      <family val="1"/>
    </font>
    <font>
      <sz val="12"/>
      <color theme="1"/>
      <name val="Times New Roman"/>
      <family val="1"/>
    </font>
    <font>
      <sz val="12"/>
      <color rgb="FF0000FF"/>
      <name val="Times New Roman"/>
      <family val="1"/>
    </font>
    <font>
      <sz val="10"/>
      <name val="Times New Roman"/>
      <family val="1"/>
    </font>
    <font>
      <b/>
      <sz val="12"/>
      <color theme="1"/>
      <name val="Times New Roman"/>
      <family val="4"/>
      <charset val="136"/>
    </font>
    <font>
      <b/>
      <sz val="12"/>
      <color theme="1"/>
      <name val="Times New Roman"/>
      <family val="1"/>
    </font>
    <font>
      <b/>
      <sz val="12"/>
      <color indexed="12"/>
      <name val="標楷體"/>
      <family val="4"/>
      <charset val="136"/>
    </font>
    <font>
      <sz val="14"/>
      <color theme="1"/>
      <name val="標楷體"/>
      <family val="4"/>
      <charset val="136"/>
    </font>
    <font>
      <sz val="9"/>
      <color rgb="FF0000FF"/>
      <name val="標楷體"/>
      <family val="4"/>
      <charset val="136"/>
    </font>
    <font>
      <sz val="14"/>
      <name val="標楷體"/>
      <family val="4"/>
      <charset val="136"/>
    </font>
    <font>
      <u/>
      <sz val="12"/>
      <color theme="1"/>
      <name val="標楷體"/>
      <family val="4"/>
      <charset val="136"/>
    </font>
    <font>
      <b/>
      <sz val="8"/>
      <name val="細明體"/>
      <family val="3"/>
      <charset val="136"/>
    </font>
    <font>
      <b/>
      <sz val="9"/>
      <color rgb="FFFF0000"/>
      <name val="標楷體"/>
      <family val="4"/>
      <charset val="136"/>
    </font>
    <font>
      <b/>
      <sz val="16"/>
      <color theme="1"/>
      <name val="標楷體"/>
      <family val="4"/>
      <charset val="136"/>
    </font>
    <font>
      <sz val="11"/>
      <color rgb="FF0000FF"/>
      <name val="Times New Roman"/>
      <family val="1"/>
    </font>
    <font>
      <sz val="11"/>
      <color rgb="FF0000FF"/>
      <name val="標楷體"/>
      <family val="4"/>
      <charset val="136"/>
    </font>
    <font>
      <b/>
      <sz val="14"/>
      <color theme="1"/>
      <name val="標楷體"/>
      <family val="4"/>
      <charset val="136"/>
    </font>
    <font>
      <b/>
      <sz val="18"/>
      <color theme="1"/>
      <name val="標楷體"/>
      <family val="4"/>
      <charset val="136"/>
    </font>
    <font>
      <b/>
      <sz val="10"/>
      <color rgb="FFFF0000"/>
      <name val="標楷體"/>
      <family val="4"/>
      <charset val="136"/>
    </font>
    <font>
      <sz val="12"/>
      <name val="Times New Roman"/>
      <family val="4"/>
      <charset val="136"/>
    </font>
    <font>
      <b/>
      <sz val="11"/>
      <name val="標楷體"/>
      <family val="4"/>
      <charset val="136"/>
    </font>
    <font>
      <sz val="10"/>
      <color rgb="FF0000FF"/>
      <name val="標楷體"/>
      <family val="4"/>
      <charset val="136"/>
    </font>
    <font>
      <sz val="9"/>
      <color indexed="81"/>
      <name val="Tahoma"/>
      <family val="2"/>
    </font>
    <font>
      <b/>
      <sz val="9"/>
      <color indexed="81"/>
      <name val="Tahoma"/>
      <family val="2"/>
    </font>
    <font>
      <sz val="9"/>
      <color indexed="81"/>
      <name val="細明體"/>
      <family val="3"/>
      <charset val="136"/>
    </font>
    <font>
      <sz val="11"/>
      <color theme="1"/>
      <name val="Times New Roman"/>
      <family val="1"/>
    </font>
    <font>
      <sz val="10"/>
      <color theme="1"/>
      <name val="Times New Roman"/>
      <family val="1"/>
    </font>
    <font>
      <b/>
      <sz val="9.5"/>
      <color theme="1"/>
      <name val="標楷體"/>
      <family val="4"/>
      <charset val="136"/>
    </font>
    <font>
      <b/>
      <sz val="11"/>
      <color theme="1"/>
      <name val="Times New Roman"/>
      <family val="1"/>
    </font>
    <font>
      <sz val="10"/>
      <color rgb="FF0000FF"/>
      <name val="Times New Roman"/>
      <family val="1"/>
    </font>
    <font>
      <sz val="9"/>
      <color rgb="FF0000FF"/>
      <name val="Times New Roman"/>
      <family val="1"/>
    </font>
    <font>
      <sz val="12"/>
      <color rgb="FF000000"/>
      <name val="Times New Roman"/>
      <family val="1"/>
    </font>
    <font>
      <sz val="6"/>
      <color theme="1"/>
      <name val="Times New Roman"/>
      <family val="1"/>
    </font>
    <font>
      <u/>
      <sz val="9"/>
      <color rgb="FF0000FF"/>
      <name val="Times New Roman"/>
      <family val="1"/>
    </font>
    <font>
      <sz val="9"/>
      <color theme="1"/>
      <name val="Times New Roman"/>
      <family val="1"/>
    </font>
    <font>
      <sz val="8"/>
      <color theme="1"/>
      <name val="Times New Roman"/>
      <family val="1"/>
    </font>
    <font>
      <b/>
      <sz val="10"/>
      <color theme="1"/>
      <name val="Times New Roman"/>
      <family val="1"/>
    </font>
    <font>
      <b/>
      <sz val="9"/>
      <color theme="1"/>
      <name val="Times New Roman"/>
      <family val="1"/>
    </font>
    <font>
      <b/>
      <sz val="9"/>
      <color rgb="FFFF0000"/>
      <name val="Times New Roman"/>
      <family val="1"/>
    </font>
    <font>
      <b/>
      <sz val="14"/>
      <color theme="1"/>
      <name val="Times New Roman"/>
      <family val="4"/>
      <charset val="136"/>
    </font>
    <font>
      <b/>
      <sz val="14"/>
      <name val="Times New Roman"/>
      <family val="4"/>
      <charset val="136"/>
    </font>
    <font>
      <sz val="12"/>
      <color theme="1"/>
      <name val="Times New Roman"/>
      <family val="4"/>
      <charset val="136"/>
    </font>
    <font>
      <b/>
      <sz val="9"/>
      <color theme="1"/>
      <name val="Times New Roman"/>
      <family val="4"/>
      <charset val="136"/>
    </font>
    <font>
      <b/>
      <sz val="8.5"/>
      <color rgb="FFFF0000"/>
      <name val="標楷體"/>
      <family val="4"/>
      <charset val="136"/>
    </font>
    <font>
      <b/>
      <sz val="8.5"/>
      <color rgb="FFFF0000"/>
      <name val="Times New Roman"/>
      <family val="1"/>
    </font>
    <font>
      <b/>
      <sz val="18"/>
      <color theme="1"/>
      <name val="Times New Roman"/>
      <family val="1"/>
    </font>
    <font>
      <sz val="11.5"/>
      <name val="標楷體"/>
      <family val="4"/>
      <charset val="136"/>
    </font>
    <font>
      <b/>
      <sz val="10"/>
      <color theme="1"/>
      <name val="Times New Roman"/>
      <family val="4"/>
      <charset val="136"/>
    </font>
    <font>
      <b/>
      <sz val="11"/>
      <color theme="1"/>
      <name val="Times New Roman"/>
      <family val="4"/>
      <charset val="136"/>
    </font>
    <font>
      <b/>
      <sz val="14"/>
      <color theme="1"/>
      <name val="Times New Roman"/>
      <family val="1"/>
    </font>
    <font>
      <b/>
      <sz val="16"/>
      <color theme="1"/>
      <name val="Times New Roman"/>
      <family val="1"/>
    </font>
    <font>
      <u/>
      <sz val="12"/>
      <color rgb="FF0000FF"/>
      <name val="標楷體"/>
      <family val="4"/>
      <charset val="136"/>
    </font>
    <font>
      <b/>
      <sz val="9.5"/>
      <name val="標楷體"/>
      <family val="4"/>
      <charset val="136"/>
    </font>
    <font>
      <sz val="11"/>
      <color theme="1"/>
      <name val="Times New Roman"/>
      <family val="4"/>
      <charset val="136"/>
    </font>
    <font>
      <b/>
      <sz val="11"/>
      <color rgb="FF0000FF"/>
      <name val="標楷體"/>
      <family val="4"/>
      <charset val="136"/>
    </font>
    <font>
      <b/>
      <u/>
      <sz val="11"/>
      <color rgb="FF0000FF"/>
      <name val="標楷體"/>
      <family val="4"/>
      <charset val="136"/>
    </font>
    <font>
      <b/>
      <u/>
      <sz val="11"/>
      <color rgb="FF0000FF"/>
      <name val="Times New Roman"/>
      <family val="1"/>
    </font>
    <font>
      <sz val="12"/>
      <color rgb="FFFF0000"/>
      <name val="新細明體"/>
      <family val="2"/>
      <charset val="136"/>
      <scheme val="minor"/>
    </font>
    <font>
      <sz val="9"/>
      <color rgb="FF0000FF"/>
      <name val="細明體"/>
      <family val="3"/>
      <charset val="136"/>
    </font>
    <font>
      <b/>
      <sz val="9.5"/>
      <name val="Times New Roman"/>
      <family val="1"/>
    </font>
    <font>
      <b/>
      <u/>
      <sz val="12"/>
      <name val="標楷體"/>
      <family val="4"/>
      <charset val="136"/>
    </font>
    <font>
      <sz val="11"/>
      <name val="Times New Roman"/>
      <family val="4"/>
      <charset val="136"/>
    </font>
    <font>
      <sz val="11"/>
      <color rgb="FF0000FF"/>
      <name val="細明體"/>
      <family val="3"/>
      <charset val="136"/>
    </font>
    <font>
      <sz val="12"/>
      <color theme="1"/>
      <name val="細明體"/>
      <family val="3"/>
      <charset val="136"/>
    </font>
    <font>
      <b/>
      <sz val="11"/>
      <color theme="1"/>
      <name val="新細明體"/>
      <family val="1"/>
      <charset val="136"/>
      <scheme val="minor"/>
    </font>
    <font>
      <b/>
      <sz val="11"/>
      <color theme="1"/>
      <name val="標楷體"/>
      <family val="1"/>
      <charset val="136"/>
    </font>
    <font>
      <sz val="11"/>
      <color theme="1"/>
      <name val="細明體"/>
      <family val="3"/>
      <charset val="136"/>
    </font>
    <font>
      <b/>
      <sz val="8"/>
      <color theme="1"/>
      <name val="標楷體"/>
      <family val="4"/>
      <charset val="136"/>
    </font>
    <font>
      <b/>
      <sz val="11"/>
      <color rgb="FFFF0000"/>
      <name val="Times New Roman"/>
      <family val="1"/>
    </font>
    <font>
      <sz val="12"/>
      <color rgb="FFFF0000"/>
      <name val="新細明體"/>
      <family val="1"/>
      <charset val="136"/>
      <scheme val="minor"/>
    </font>
    <font>
      <u/>
      <sz val="12"/>
      <color rgb="FFFF0000"/>
      <name val="標楷體"/>
      <family val="4"/>
      <charset val="136"/>
    </font>
    <font>
      <b/>
      <sz val="12"/>
      <color rgb="FFFF0000"/>
      <name val="細明體"/>
      <family val="3"/>
      <charset val="136"/>
    </font>
    <font>
      <b/>
      <sz val="8"/>
      <color rgb="FFFF0000"/>
      <name val="Times New Roman"/>
      <family val="1"/>
    </font>
    <font>
      <b/>
      <sz val="12"/>
      <color rgb="FFFF0000"/>
      <name val="Times New Roman"/>
      <family val="4"/>
      <charset val="136"/>
    </font>
    <font>
      <b/>
      <sz val="8"/>
      <color rgb="FFFF0000"/>
      <name val="標楷體"/>
      <family val="4"/>
      <charset val="136"/>
    </font>
    <font>
      <sz val="12"/>
      <name val="細明體"/>
      <family val="3"/>
      <charset val="136"/>
    </font>
    <font>
      <sz val="11"/>
      <name val="Times New Roman"/>
      <family val="1"/>
      <charset val="136"/>
    </font>
    <font>
      <b/>
      <u/>
      <sz val="11"/>
      <color rgb="FFFF0000"/>
      <name val="標楷體"/>
      <family val="4"/>
      <charset val="136"/>
    </font>
    <font>
      <b/>
      <u/>
      <sz val="11"/>
      <color theme="1"/>
      <name val="Times New Roman"/>
      <family val="1"/>
    </font>
    <font>
      <b/>
      <u/>
      <sz val="11"/>
      <color theme="1"/>
      <name val="標楷體"/>
      <family val="4"/>
      <charset val="136"/>
    </font>
    <font>
      <b/>
      <u/>
      <sz val="11"/>
      <color rgb="FFFF0000"/>
      <name val="微軟正黑體"/>
      <family val="2"/>
      <charset val="136"/>
    </font>
    <font>
      <b/>
      <u/>
      <sz val="12"/>
      <color theme="1"/>
      <name val="標楷體"/>
      <family val="4"/>
      <charset val="136"/>
    </font>
    <font>
      <b/>
      <sz val="10"/>
      <color rgb="FFFF0000"/>
      <name val="Times New Roman"/>
      <family val="1"/>
    </font>
    <font>
      <b/>
      <sz val="10"/>
      <color rgb="FFC00000"/>
      <name val="Times New Roman"/>
      <family val="1"/>
    </font>
    <font>
      <b/>
      <sz val="10"/>
      <color rgb="FFC00000"/>
      <name val="標楷體"/>
      <family val="4"/>
      <charset val="136"/>
    </font>
    <font>
      <b/>
      <sz val="12"/>
      <color indexed="12"/>
      <name val="Times New Roman"/>
      <family val="1"/>
    </font>
    <font>
      <b/>
      <sz val="12"/>
      <color indexed="12"/>
      <name val="Times New Roman"/>
      <family val="4"/>
      <charset val="136"/>
    </font>
    <font>
      <sz val="12"/>
      <name val="Segoe UI Symbol"/>
      <family val="4"/>
    </font>
    <font>
      <sz val="12"/>
      <color rgb="FF0000FF"/>
      <name val="Times New Roman"/>
      <family val="4"/>
      <charset val="136"/>
    </font>
    <font>
      <sz val="10"/>
      <color rgb="FF0000FF"/>
      <name val="Times New Roman"/>
      <family val="4"/>
      <charset val="136"/>
    </font>
    <font>
      <sz val="12"/>
      <color theme="1"/>
      <name val="標楷體"/>
      <family val="1"/>
      <charset val="136"/>
    </font>
    <font>
      <sz val="12"/>
      <color theme="1"/>
      <name val="Times New Roman"/>
      <family val="4"/>
    </font>
    <font>
      <sz val="12"/>
      <name val="Times New Roman"/>
      <family val="4"/>
    </font>
    <font>
      <sz val="10"/>
      <name val="Times New Roman"/>
      <family val="1"/>
      <charset val="136"/>
    </font>
    <font>
      <sz val="10"/>
      <name val="標楷體"/>
      <family val="4"/>
      <charset val="136"/>
    </font>
    <font>
      <sz val="11"/>
      <color rgb="FF0000FF"/>
      <name val="Times New Roman"/>
      <family val="4"/>
      <charset val="136"/>
    </font>
    <font>
      <b/>
      <sz val="9"/>
      <color indexed="81"/>
      <name val="細明體"/>
      <family val="3"/>
      <charset val="136"/>
    </font>
    <font>
      <b/>
      <sz val="12"/>
      <name val="Times New Roman"/>
      <family val="4"/>
    </font>
    <font>
      <sz val="10"/>
      <color rgb="FF0000FF"/>
      <name val="Segoe UI Symbol"/>
      <family val="1"/>
    </font>
    <font>
      <sz val="10"/>
      <color theme="1"/>
      <name val="Segoe UI Symbol"/>
      <family val="1"/>
    </font>
    <font>
      <b/>
      <sz val="11"/>
      <name val="Times New Roman"/>
      <family val="1"/>
    </font>
    <font>
      <sz val="12"/>
      <name val="新細明體"/>
      <family val="2"/>
      <charset val="136"/>
      <scheme val="minor"/>
    </font>
    <font>
      <b/>
      <sz val="11"/>
      <color rgb="FFFF0000"/>
      <name val="新細明體"/>
      <family val="1"/>
      <charset val="136"/>
    </font>
    <font>
      <b/>
      <sz val="11"/>
      <color rgb="FFFF0000"/>
      <name val="新細明體"/>
      <family val="4"/>
      <charset val="136"/>
    </font>
    <font>
      <b/>
      <u/>
      <sz val="12"/>
      <color rgb="FFFF0000"/>
      <name val="Times New Roman"/>
      <family val="1"/>
    </font>
    <font>
      <b/>
      <sz val="14"/>
      <color rgb="FFFF0000"/>
      <name val="標楷體"/>
      <family val="4"/>
      <charset val="136"/>
    </font>
    <font>
      <sz val="11"/>
      <color theme="1"/>
      <name val="Times New Roman"/>
      <family val="4"/>
    </font>
    <font>
      <b/>
      <u/>
      <sz val="11"/>
      <color theme="1"/>
      <name val="標楷體"/>
      <family val="1"/>
      <charset val="136"/>
    </font>
    <font>
      <sz val="12"/>
      <color theme="1"/>
      <name val="新細明體"/>
      <family val="4"/>
      <charset val="136"/>
    </font>
    <font>
      <b/>
      <sz val="14"/>
      <name val="新細明體"/>
      <family val="4"/>
      <charset val="136"/>
    </font>
    <font>
      <sz val="12"/>
      <name val="微軟正黑體"/>
      <family val="4"/>
      <charset val="136"/>
    </font>
    <font>
      <sz val="12"/>
      <name val="微軟正黑體"/>
      <family val="1"/>
      <charset val="136"/>
    </font>
    <font>
      <b/>
      <sz val="12"/>
      <name val="微軟正黑體"/>
      <family val="2"/>
      <charset val="136"/>
    </font>
    <font>
      <sz val="9"/>
      <color rgb="FF000000"/>
      <name val="細明體"/>
      <family val="1"/>
      <charset val="136"/>
    </font>
    <font>
      <b/>
      <sz val="9"/>
      <color rgb="FF000000"/>
      <name val="細明體"/>
      <family val="1"/>
      <charset val="136"/>
    </font>
    <font>
      <b/>
      <sz val="9"/>
      <color rgb="FF000000"/>
      <name val="Tahoma"/>
      <family val="2"/>
    </font>
    <font>
      <sz val="12"/>
      <name val="細明體"/>
      <family val="4"/>
      <charset val="136"/>
    </font>
    <font>
      <sz val="12"/>
      <color theme="1"/>
      <name val="細明體"/>
      <family val="1"/>
      <charset val="136"/>
    </font>
    <font>
      <b/>
      <sz val="10"/>
      <color rgb="FFFF0000"/>
      <name val="標楷體"/>
      <family val="1"/>
      <charset val="136"/>
    </font>
    <font>
      <b/>
      <sz val="9.5"/>
      <color rgb="FFFF0000"/>
      <name val="標楷體"/>
      <family val="4"/>
      <charset val="136"/>
    </font>
    <font>
      <sz val="12"/>
      <color theme="1"/>
      <name val="新細明體"/>
      <family val="1"/>
      <charset val="136"/>
    </font>
    <font>
      <sz val="12"/>
      <color rgb="FF000000"/>
      <name val="新細明體"/>
      <family val="1"/>
      <charset val="136"/>
      <scheme val="minor"/>
    </font>
    <font>
      <sz val="12"/>
      <color rgb="FF000000"/>
      <name val="新細明體"/>
      <family val="1"/>
      <charset val="136"/>
    </font>
    <font>
      <b/>
      <sz val="12"/>
      <color rgb="FFFF0000"/>
      <name val="Segoe UI Symbol"/>
      <family val="1"/>
    </font>
    <font>
      <b/>
      <sz val="11.4"/>
      <color rgb="FFFF0000"/>
      <name val="細明體"/>
      <family val="1"/>
      <charset val="136"/>
    </font>
    <font>
      <b/>
      <sz val="11.4"/>
      <color rgb="FFFF0000"/>
      <name val="Times New Roman"/>
      <family val="1"/>
    </font>
  </fonts>
  <fills count="10">
    <fill>
      <patternFill patternType="none"/>
    </fill>
    <fill>
      <patternFill patternType="gray125"/>
    </fill>
    <fill>
      <patternFill patternType="solid">
        <fgColor indexed="9"/>
        <bgColor indexed="64"/>
      </patternFill>
    </fill>
    <fill>
      <patternFill patternType="solid">
        <fgColor theme="2"/>
        <bgColor indexed="64"/>
      </patternFill>
    </fill>
    <fill>
      <patternFill patternType="solid">
        <fgColor theme="0"/>
        <bgColor indexed="64"/>
      </patternFill>
    </fill>
    <fill>
      <patternFill patternType="solid">
        <fgColor rgb="FFB7FFFF"/>
        <bgColor indexed="64"/>
      </patternFill>
    </fill>
    <fill>
      <patternFill patternType="solid">
        <fgColor indexed="27"/>
        <bgColor indexed="64"/>
      </patternFill>
    </fill>
    <fill>
      <patternFill patternType="solid">
        <fgColor rgb="FFFFFFCC"/>
        <bgColor indexed="64"/>
      </patternFill>
    </fill>
    <fill>
      <patternFill patternType="solid">
        <fgColor rgb="FF66CCFF"/>
        <bgColor indexed="64"/>
      </patternFill>
    </fill>
    <fill>
      <patternFill patternType="solid">
        <fgColor theme="2" tint="-9.9978637043366805E-2"/>
        <bgColor indexed="64"/>
      </patternFill>
    </fill>
  </fills>
  <borders count="54">
    <border>
      <left/>
      <right/>
      <top/>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s>
  <cellStyleXfs count="4">
    <xf numFmtId="0" fontId="0" fillId="0" borderId="0">
      <alignment vertical="center"/>
    </xf>
    <xf numFmtId="9" fontId="1" fillId="0" borderId="0" applyFont="0" applyFill="0" applyBorder="0" applyAlignment="0" applyProtection="0">
      <alignment vertical="center"/>
    </xf>
    <xf numFmtId="0" fontId="8" fillId="0" borderId="0">
      <alignment vertical="center"/>
    </xf>
    <xf numFmtId="0" fontId="12" fillId="0" borderId="0" applyFill="0" applyProtection="0"/>
  </cellStyleXfs>
  <cellXfs count="507">
    <xf numFmtId="0" fontId="0" fillId="0" borderId="0" xfId="0">
      <alignment vertical="center"/>
    </xf>
    <xf numFmtId="0" fontId="4" fillId="0" borderId="0" xfId="0" applyFont="1" applyProtection="1">
      <alignment vertical="center"/>
      <protection locked="0"/>
    </xf>
    <xf numFmtId="0" fontId="4" fillId="0" borderId="0" xfId="0" applyFont="1" applyAlignment="1" applyProtection="1">
      <alignment vertical="center" wrapText="1"/>
      <protection locked="0"/>
    </xf>
    <xf numFmtId="9" fontId="4" fillId="0" borderId="0" xfId="1" applyFont="1" applyBorder="1" applyProtection="1">
      <alignment vertical="center"/>
      <protection locked="0"/>
    </xf>
    <xf numFmtId="0" fontId="5" fillId="0" borderId="0" xfId="0" applyFont="1" applyProtection="1">
      <alignment vertical="center"/>
      <protection locked="0"/>
    </xf>
    <xf numFmtId="0" fontId="9" fillId="0" borderId="0" xfId="0" applyFont="1" applyAlignment="1">
      <alignment horizontal="center" vertical="center" wrapText="1"/>
    </xf>
    <xf numFmtId="0" fontId="11"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3" fillId="0" borderId="0" xfId="0" applyFont="1" applyAlignment="1">
      <alignment horizontal="center" vertical="center"/>
    </xf>
    <xf numFmtId="0" fontId="11" fillId="0" borderId="5" xfId="0" applyFont="1" applyBorder="1" applyAlignment="1">
      <alignment vertical="center" wrapText="1"/>
    </xf>
    <xf numFmtId="0" fontId="32" fillId="0" borderId="0" xfId="0" applyFont="1" applyAlignment="1" applyProtection="1">
      <alignment vertical="center" wrapText="1"/>
      <protection locked="0"/>
    </xf>
    <xf numFmtId="0" fontId="5" fillId="0" borderId="14" xfId="0" applyFont="1" applyBorder="1" applyAlignment="1" applyProtection="1">
      <alignment horizontal="center" vertical="center" wrapText="1"/>
      <protection locked="0"/>
    </xf>
    <xf numFmtId="0" fontId="4" fillId="4" borderId="5" xfId="0" applyFont="1" applyFill="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176" fontId="37" fillId="5" borderId="16" xfId="0" applyNumberFormat="1" applyFont="1" applyFill="1" applyBorder="1" applyAlignment="1" applyProtection="1">
      <alignment horizontal="center" vertical="center" wrapText="1"/>
      <protection locked="0"/>
    </xf>
    <xf numFmtId="176" fontId="37" fillId="5" borderId="17" xfId="0" applyNumberFormat="1" applyFont="1" applyFill="1" applyBorder="1" applyAlignment="1" applyProtection="1">
      <alignment horizontal="center" vertical="center" wrapText="1"/>
      <protection locked="0"/>
    </xf>
    <xf numFmtId="176" fontId="5" fillId="6" borderId="14" xfId="0" applyNumberFormat="1" applyFont="1" applyFill="1" applyBorder="1" applyAlignment="1" applyProtection="1">
      <alignment horizontal="center" vertical="center" wrapText="1"/>
      <protection locked="0"/>
    </xf>
    <xf numFmtId="176" fontId="34" fillId="5" borderId="5" xfId="0" applyNumberFormat="1" applyFont="1" applyFill="1" applyBorder="1" applyAlignment="1" applyProtection="1">
      <alignment horizontal="center" vertical="center" wrapText="1"/>
      <protection locked="0"/>
    </xf>
    <xf numFmtId="176" fontId="34" fillId="5" borderId="14" xfId="0" applyNumberFormat="1" applyFont="1" applyFill="1" applyBorder="1" applyAlignment="1" applyProtection="1">
      <alignment horizontal="center" vertical="center" wrapText="1"/>
      <protection locked="0"/>
    </xf>
    <xf numFmtId="176" fontId="37" fillId="5" borderId="17" xfId="0" applyNumberFormat="1" applyFont="1" applyFill="1" applyBorder="1" applyAlignment="1">
      <alignment horizontal="center" vertical="center" wrapText="1"/>
    </xf>
    <xf numFmtId="176" fontId="37" fillId="6" borderId="17" xfId="0" applyNumberFormat="1" applyFont="1" applyFill="1" applyBorder="1" applyAlignment="1">
      <alignment horizontal="center" vertical="center" wrapText="1"/>
    </xf>
    <xf numFmtId="0" fontId="5" fillId="7" borderId="14" xfId="0" applyFont="1" applyFill="1" applyBorder="1" applyAlignment="1" applyProtection="1">
      <alignment horizontal="center" vertical="center" wrapText="1"/>
      <protection locked="0"/>
    </xf>
    <xf numFmtId="178" fontId="37" fillId="7" borderId="14" xfId="0" applyNumberFormat="1" applyFont="1" applyFill="1" applyBorder="1" applyAlignment="1">
      <alignment horizontal="center" vertical="center" wrapText="1"/>
    </xf>
    <xf numFmtId="0" fontId="43" fillId="0" borderId="0" xfId="0" applyFont="1" applyAlignment="1" applyProtection="1">
      <alignment vertical="center" wrapText="1"/>
      <protection locked="0"/>
    </xf>
    <xf numFmtId="0" fontId="0" fillId="0" borderId="0" xfId="0" applyAlignment="1">
      <alignment horizontal="center" vertical="center"/>
    </xf>
    <xf numFmtId="0" fontId="18" fillId="0" borderId="0" xfId="0" applyFont="1" applyAlignment="1">
      <alignment vertical="center" wrapText="1"/>
    </xf>
    <xf numFmtId="0" fontId="18" fillId="0" borderId="0" xfId="0" applyFont="1" applyAlignment="1">
      <alignment horizontal="center" vertical="center" wrapText="1"/>
    </xf>
    <xf numFmtId="0" fontId="35" fillId="0" borderId="5" xfId="0" applyFont="1" applyBorder="1" applyAlignment="1">
      <alignment vertical="center" wrapText="1"/>
    </xf>
    <xf numFmtId="0" fontId="0" fillId="0" borderId="9" xfId="0" applyBorder="1">
      <alignment vertical="center"/>
    </xf>
    <xf numFmtId="0" fontId="24" fillId="0" borderId="9" xfId="0" applyFont="1" applyBorder="1" applyAlignment="1" applyProtection="1">
      <alignment horizontal="left" vertical="center" wrapText="1"/>
      <protection locked="0"/>
    </xf>
    <xf numFmtId="0" fontId="32" fillId="0" borderId="0" xfId="0" applyFont="1" applyAlignment="1" applyProtection="1">
      <alignment horizontal="center" vertical="center" wrapText="1"/>
      <protection locked="0"/>
    </xf>
    <xf numFmtId="0" fontId="24" fillId="0" borderId="0" xfId="0" applyFont="1" applyAlignment="1" applyProtection="1">
      <alignment vertical="center" wrapText="1"/>
      <protection locked="0"/>
    </xf>
    <xf numFmtId="0" fontId="24" fillId="0" borderId="9" xfId="0" applyFont="1" applyBorder="1" applyAlignment="1" applyProtection="1">
      <alignment vertical="center" wrapText="1"/>
      <protection locked="0"/>
    </xf>
    <xf numFmtId="0" fontId="24" fillId="0" borderId="9" xfId="0" applyFont="1" applyBorder="1" applyAlignment="1" applyProtection="1">
      <alignment horizontal="center" vertical="center" wrapText="1"/>
      <protection locked="0"/>
    </xf>
    <xf numFmtId="0" fontId="5" fillId="0" borderId="0" xfId="0" applyFont="1" applyAlignment="1" applyProtection="1">
      <protection locked="0"/>
    </xf>
    <xf numFmtId="0" fontId="6" fillId="0" borderId="0" xfId="0" applyFont="1" applyAlignment="1" applyProtection="1">
      <protection locked="0"/>
    </xf>
    <xf numFmtId="0" fontId="51" fillId="0" borderId="0" xfId="0" applyFont="1" applyProtection="1">
      <alignment vertical="center"/>
      <protection locked="0"/>
    </xf>
    <xf numFmtId="0" fontId="51" fillId="0" borderId="9" xfId="0" applyFont="1" applyBorder="1" applyAlignment="1" applyProtection="1">
      <alignment vertical="center" wrapText="1"/>
      <protection locked="0"/>
    </xf>
    <xf numFmtId="0" fontId="47" fillId="0" borderId="0" xfId="0" applyFont="1">
      <alignment vertical="center"/>
    </xf>
    <xf numFmtId="0" fontId="11" fillId="0" borderId="0" xfId="0" applyFont="1" applyAlignment="1">
      <alignment horizontal="right" vertical="center"/>
    </xf>
    <xf numFmtId="0" fontId="57" fillId="0" borderId="0" xfId="0" applyFont="1">
      <alignment vertical="center"/>
    </xf>
    <xf numFmtId="0" fontId="14" fillId="0" borderId="0" xfId="0" applyFont="1" applyAlignment="1">
      <alignment vertical="center" wrapText="1"/>
    </xf>
    <xf numFmtId="0" fontId="14" fillId="0" borderId="0" xfId="0" applyFont="1" applyAlignment="1">
      <alignment horizontal="left" vertical="center" wrapText="1"/>
    </xf>
    <xf numFmtId="0" fontId="57" fillId="0" borderId="0" xfId="0" applyFont="1" applyAlignment="1">
      <alignment horizontal="left" vertical="center"/>
    </xf>
    <xf numFmtId="0" fontId="41" fillId="4" borderId="10" xfId="0" applyFont="1" applyFill="1" applyBorder="1" applyAlignment="1">
      <alignment horizontal="center" vertical="center"/>
    </xf>
    <xf numFmtId="0" fontId="41" fillId="0" borderId="0" xfId="0" applyFont="1">
      <alignment vertical="center"/>
    </xf>
    <xf numFmtId="0" fontId="70" fillId="0" borderId="5" xfId="0" applyFont="1" applyBorder="1" applyAlignment="1">
      <alignment vertical="center" wrapText="1"/>
    </xf>
    <xf numFmtId="0" fontId="66" fillId="0" borderId="0" xfId="0" applyFont="1" applyAlignment="1">
      <alignment vertical="center" wrapText="1"/>
    </xf>
    <xf numFmtId="0" fontId="66" fillId="0" borderId="0" xfId="0" applyFont="1" applyAlignment="1">
      <alignment horizontal="center" vertical="center" wrapText="1"/>
    </xf>
    <xf numFmtId="0" fontId="69" fillId="0" borderId="5" xfId="0" applyFont="1" applyBorder="1" applyAlignment="1">
      <alignment vertical="center" wrapText="1"/>
    </xf>
    <xf numFmtId="0" fontId="69" fillId="0" borderId="5" xfId="0" applyFont="1" applyBorder="1" applyAlignment="1">
      <alignment horizontal="left" vertical="center" wrapText="1"/>
    </xf>
    <xf numFmtId="3" fontId="69" fillId="0" borderId="5" xfId="0" applyNumberFormat="1" applyFont="1" applyBorder="1" applyAlignment="1">
      <alignment vertical="center" wrapText="1"/>
    </xf>
    <xf numFmtId="0" fontId="69" fillId="4" borderId="5" xfId="0" applyFont="1" applyFill="1" applyBorder="1" applyAlignment="1">
      <alignment vertical="center" wrapText="1"/>
    </xf>
    <xf numFmtId="0" fontId="66" fillId="0" borderId="5" xfId="0" applyFont="1" applyBorder="1" applyAlignment="1">
      <alignment vertical="center" wrapText="1"/>
    </xf>
    <xf numFmtId="4" fontId="41" fillId="0" borderId="5" xfId="0" applyNumberFormat="1" applyFont="1" applyBorder="1">
      <alignment vertical="center"/>
    </xf>
    <xf numFmtId="0" fontId="41" fillId="0" borderId="5" xfId="0" applyFont="1" applyBorder="1">
      <alignment vertical="center"/>
    </xf>
    <xf numFmtId="0" fontId="66" fillId="0" borderId="5" xfId="0" applyFont="1" applyBorder="1" applyAlignment="1">
      <alignment horizontal="left" vertical="center" wrapText="1"/>
    </xf>
    <xf numFmtId="0" fontId="65" fillId="0" borderId="5" xfId="0" applyFont="1" applyBorder="1">
      <alignment vertical="center"/>
    </xf>
    <xf numFmtId="0" fontId="68" fillId="0" borderId="5" xfId="0" applyFont="1" applyBorder="1" applyAlignment="1">
      <alignment vertical="center" wrapText="1"/>
    </xf>
    <xf numFmtId="3" fontId="69" fillId="0" borderId="5" xfId="0" applyNumberFormat="1" applyFont="1" applyBorder="1" applyAlignment="1">
      <alignment horizontal="right" vertical="center" wrapText="1"/>
    </xf>
    <xf numFmtId="0" fontId="66" fillId="0" borderId="5" xfId="0" applyFont="1" applyBorder="1" applyAlignment="1">
      <alignment horizontal="right" vertical="center" wrapText="1"/>
    </xf>
    <xf numFmtId="4" fontId="66" fillId="0" borderId="5" xfId="0" applyNumberFormat="1" applyFont="1" applyBorder="1" applyAlignment="1">
      <alignment horizontal="center" vertical="center" wrapText="1"/>
    </xf>
    <xf numFmtId="0" fontId="80" fillId="2" borderId="0" xfId="0" applyFont="1" applyFill="1" applyAlignment="1" applyProtection="1">
      <alignment horizontal="left" vertical="center"/>
      <protection locked="0"/>
    </xf>
    <xf numFmtId="0" fontId="35" fillId="0" borderId="0" xfId="0" applyFont="1" applyProtection="1">
      <alignment vertical="center"/>
      <protection locked="0"/>
    </xf>
    <xf numFmtId="0" fontId="11" fillId="0" borderId="5" xfId="0" applyFont="1" applyBorder="1" applyAlignment="1">
      <alignment horizontal="center" vertical="center" wrapText="1"/>
    </xf>
    <xf numFmtId="0" fontId="38" fillId="0" borderId="0" xfId="0" applyFont="1" applyProtection="1">
      <alignment vertical="center"/>
      <protection locked="0"/>
    </xf>
    <xf numFmtId="0" fontId="0" fillId="0" borderId="0" xfId="0" applyAlignment="1">
      <alignment vertical="center" wrapText="1"/>
    </xf>
    <xf numFmtId="3" fontId="69" fillId="0" borderId="5" xfId="0" applyNumberFormat="1" applyFont="1" applyBorder="1" applyAlignment="1">
      <alignment horizontal="left" vertical="center" wrapText="1"/>
    </xf>
    <xf numFmtId="0" fontId="97" fillId="0" borderId="0" xfId="0" applyFont="1">
      <alignment vertical="center"/>
    </xf>
    <xf numFmtId="0" fontId="65" fillId="0" borderId="0" xfId="0" applyFont="1" applyAlignment="1">
      <alignment horizontal="center" vertical="center" wrapText="1"/>
    </xf>
    <xf numFmtId="0" fontId="65" fillId="0" borderId="0" xfId="0" applyFont="1" applyAlignment="1">
      <alignment horizontal="center" vertical="center"/>
    </xf>
    <xf numFmtId="0" fontId="22" fillId="9" borderId="5" xfId="0" applyFont="1" applyFill="1" applyBorder="1" applyAlignment="1">
      <alignment horizontal="center" vertical="center" wrapText="1"/>
    </xf>
    <xf numFmtId="0" fontId="41" fillId="0" borderId="5" xfId="0" applyFont="1" applyBorder="1" applyAlignment="1">
      <alignment vertical="center" wrapText="1"/>
    </xf>
    <xf numFmtId="0" fontId="54" fillId="0" borderId="5" xfId="0" applyFont="1" applyBorder="1" applyAlignment="1">
      <alignment vertical="center" wrapText="1"/>
    </xf>
    <xf numFmtId="0" fontId="14" fillId="0" borderId="5" xfId="0" applyFont="1" applyBorder="1" applyAlignment="1">
      <alignment vertical="center" wrapText="1"/>
    </xf>
    <xf numFmtId="0" fontId="14" fillId="0" borderId="5" xfId="0" applyFont="1" applyBorder="1" applyAlignment="1">
      <alignment horizontal="center" vertical="center" wrapText="1"/>
    </xf>
    <xf numFmtId="0" fontId="54" fillId="0" borderId="5" xfId="0" applyFont="1" applyBorder="1" applyAlignment="1">
      <alignment horizontal="center" vertical="center" wrapText="1"/>
    </xf>
    <xf numFmtId="0" fontId="22" fillId="9" borderId="5" xfId="0" applyFont="1" applyFill="1" applyBorder="1" applyAlignment="1">
      <alignment horizontal="center" vertical="center"/>
    </xf>
    <xf numFmtId="0" fontId="104" fillId="0" borderId="0" xfId="0" applyFont="1">
      <alignment vertical="center"/>
    </xf>
    <xf numFmtId="0" fontId="69" fillId="0" borderId="5" xfId="0" applyFont="1" applyBorder="1" applyAlignment="1">
      <alignment horizontal="center" vertical="center" wrapText="1"/>
    </xf>
    <xf numFmtId="0" fontId="4" fillId="4" borderId="5" xfId="0" applyFont="1" applyFill="1" applyBorder="1" applyAlignment="1" applyProtection="1">
      <alignment vertical="center" wrapText="1"/>
      <protection locked="0"/>
    </xf>
    <xf numFmtId="0" fontId="41" fillId="0" borderId="0" xfId="0" applyFont="1" applyAlignment="1">
      <alignment horizontal="left" vertical="center" wrapText="1"/>
    </xf>
    <xf numFmtId="0" fontId="93" fillId="0" borderId="0" xfId="0" applyFont="1" applyAlignment="1">
      <alignment horizontal="left" vertical="center" wrapText="1"/>
    </xf>
    <xf numFmtId="0" fontId="65" fillId="0" borderId="0" xfId="0" applyFont="1" applyAlignment="1">
      <alignment horizontal="left" vertical="center" wrapText="1"/>
    </xf>
    <xf numFmtId="0" fontId="41" fillId="4" borderId="13" xfId="0" applyFont="1" applyFill="1" applyBorder="1" applyAlignment="1">
      <alignment horizontal="center" vertical="center"/>
    </xf>
    <xf numFmtId="0" fontId="41" fillId="4" borderId="15" xfId="0" applyFont="1" applyFill="1" applyBorder="1" applyAlignment="1">
      <alignment horizontal="center" vertical="center"/>
    </xf>
    <xf numFmtId="0" fontId="41" fillId="0" borderId="13" xfId="0" applyFont="1" applyBorder="1" applyAlignment="1">
      <alignment horizontal="center" vertical="center"/>
    </xf>
    <xf numFmtId="0" fontId="44" fillId="0" borderId="0" xfId="0" applyFont="1">
      <alignment vertical="center"/>
    </xf>
    <xf numFmtId="0" fontId="68" fillId="9" borderId="10" xfId="0" applyFont="1" applyFill="1" applyBorder="1" applyAlignment="1">
      <alignment horizontal="center" vertical="center" wrapText="1"/>
    </xf>
    <xf numFmtId="0" fontId="87" fillId="9" borderId="35" xfId="0" applyFont="1" applyFill="1" applyBorder="1" applyAlignment="1">
      <alignment horizontal="center" vertical="center" wrapText="1"/>
    </xf>
    <xf numFmtId="0" fontId="68" fillId="9" borderId="11" xfId="0" applyFont="1" applyFill="1" applyBorder="1" applyAlignment="1">
      <alignment horizontal="center" vertical="center"/>
    </xf>
    <xf numFmtId="0" fontId="45" fillId="9" borderId="11" xfId="0" applyFont="1" applyFill="1" applyBorder="1" applyAlignment="1">
      <alignment horizontal="center" vertical="center" wrapText="1"/>
    </xf>
    <xf numFmtId="0" fontId="77" fillId="9" borderId="12" xfId="0" applyFont="1" applyFill="1" applyBorder="1" applyAlignment="1">
      <alignment horizontal="center" vertical="center" wrapText="1"/>
    </xf>
    <xf numFmtId="0" fontId="61" fillId="0" borderId="13" xfId="0" applyFont="1" applyBorder="1" applyAlignment="1">
      <alignment horizontal="center" vertical="center" wrapText="1"/>
    </xf>
    <xf numFmtId="3" fontId="70" fillId="0" borderId="14" xfId="0" applyNumberFormat="1" applyFont="1" applyBorder="1" applyAlignment="1">
      <alignment horizontal="center" vertical="center" wrapText="1"/>
    </xf>
    <xf numFmtId="0" fontId="71" fillId="0" borderId="14" xfId="0" applyFont="1" applyBorder="1" applyAlignment="1">
      <alignment horizontal="center" vertical="center"/>
    </xf>
    <xf numFmtId="0" fontId="41" fillId="0" borderId="15" xfId="0" applyFont="1" applyBorder="1" applyAlignment="1">
      <alignment horizontal="center" vertical="center"/>
    </xf>
    <xf numFmtId="0" fontId="66" fillId="0" borderId="16" xfId="0" applyFont="1" applyBorder="1" applyAlignment="1">
      <alignment horizontal="left" vertical="center" wrapText="1"/>
    </xf>
    <xf numFmtId="0" fontId="71" fillId="0" borderId="17" xfId="0" applyFont="1" applyBorder="1" applyAlignment="1">
      <alignment horizontal="center" vertical="center"/>
    </xf>
    <xf numFmtId="0" fontId="70" fillId="0" borderId="13" xfId="0" applyFont="1" applyBorder="1" applyAlignment="1">
      <alignment vertical="center" wrapText="1"/>
    </xf>
    <xf numFmtId="0" fontId="70" fillId="0" borderId="14" xfId="0" applyFont="1" applyBorder="1" applyAlignment="1">
      <alignment vertical="center" wrapText="1"/>
    </xf>
    <xf numFmtId="0" fontId="41" fillId="0" borderId="14" xfId="0" applyFont="1" applyBorder="1" applyAlignment="1">
      <alignment horizontal="center" vertical="center" wrapText="1"/>
    </xf>
    <xf numFmtId="0" fontId="41" fillId="0" borderId="17" xfId="0" applyFont="1" applyBorder="1" applyAlignment="1">
      <alignment horizontal="center" vertical="center" wrapText="1"/>
    </xf>
    <xf numFmtId="0" fontId="68" fillId="0" borderId="16" xfId="0" applyFont="1" applyBorder="1" applyAlignment="1">
      <alignment vertical="center" wrapText="1"/>
    </xf>
    <xf numFmtId="0" fontId="65" fillId="0" borderId="14" xfId="0" applyFont="1" applyBorder="1" applyAlignment="1">
      <alignment horizontal="center" vertical="center" wrapText="1"/>
    </xf>
    <xf numFmtId="0" fontId="65" fillId="0" borderId="17" xfId="0" applyFont="1" applyBorder="1" applyAlignment="1">
      <alignment horizontal="center" vertical="center" wrapText="1"/>
    </xf>
    <xf numFmtId="0" fontId="41" fillId="0" borderId="13" xfId="0" applyFont="1" applyBorder="1" applyAlignment="1">
      <alignment horizontal="center" vertical="center" wrapText="1"/>
    </xf>
    <xf numFmtId="0" fontId="41" fillId="0" borderId="15" xfId="0" applyFont="1" applyBorder="1" applyAlignment="1">
      <alignment horizontal="center" vertical="center" wrapText="1"/>
    </xf>
    <xf numFmtId="0" fontId="17" fillId="9" borderId="12" xfId="0" applyFont="1" applyFill="1" applyBorder="1" applyAlignment="1">
      <alignment horizontal="center" vertical="center" wrapText="1"/>
    </xf>
    <xf numFmtId="0" fontId="120" fillId="0" borderId="0" xfId="0" applyFont="1">
      <alignment vertical="center"/>
    </xf>
    <xf numFmtId="0" fontId="42" fillId="0" borderId="5" xfId="0" applyFont="1" applyBorder="1" applyAlignment="1" applyProtection="1">
      <alignment horizontal="center" vertical="center" wrapText="1"/>
      <protection locked="0"/>
    </xf>
    <xf numFmtId="0" fontId="54" fillId="0" borderId="5" xfId="0" applyFont="1" applyBorder="1" applyAlignment="1" applyProtection="1">
      <alignment horizontal="center" vertical="center" wrapText="1"/>
      <protection locked="0"/>
    </xf>
    <xf numFmtId="0" fontId="128" fillId="0" borderId="5" xfId="0" applyFont="1" applyBorder="1" applyAlignment="1" applyProtection="1">
      <alignment horizontal="center" vertical="center" wrapText="1"/>
      <protection locked="0"/>
    </xf>
    <xf numFmtId="0" fontId="129" fillId="0" borderId="5" xfId="0" applyFont="1" applyBorder="1" applyAlignment="1" applyProtection="1">
      <alignment vertical="center" wrapText="1"/>
      <protection locked="0"/>
    </xf>
    <xf numFmtId="0" fontId="4" fillId="0" borderId="5"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129" fillId="0" borderId="5" xfId="0" applyFont="1" applyBorder="1" applyAlignment="1">
      <alignment vertical="center" wrapText="1"/>
    </xf>
    <xf numFmtId="17" fontId="129" fillId="0" borderId="5" xfId="0" applyNumberFormat="1" applyFont="1" applyBorder="1" applyAlignment="1">
      <alignment vertical="center" wrapText="1"/>
    </xf>
    <xf numFmtId="0" fontId="135" fillId="0" borderId="5" xfId="0" applyFont="1" applyBorder="1" applyAlignment="1">
      <alignment vertical="center" wrapText="1"/>
    </xf>
    <xf numFmtId="0" fontId="66" fillId="0" borderId="3" xfId="0" applyFont="1" applyBorder="1" applyAlignment="1">
      <alignment horizontal="center" vertical="center" wrapText="1"/>
    </xf>
    <xf numFmtId="0" fontId="82" fillId="9" borderId="12" xfId="0" applyFont="1" applyFill="1" applyBorder="1" applyAlignment="1">
      <alignment horizontal="center" vertical="center" wrapText="1"/>
    </xf>
    <xf numFmtId="0" fontId="68" fillId="9" borderId="11" xfId="0" applyFont="1" applyFill="1" applyBorder="1" applyAlignment="1">
      <alignment horizontal="center" vertical="center" wrapText="1"/>
    </xf>
    <xf numFmtId="0" fontId="22" fillId="9" borderId="11" xfId="0" applyFont="1" applyFill="1" applyBorder="1" applyAlignment="1">
      <alignment horizontal="center" vertical="center" wrapText="1"/>
    </xf>
    <xf numFmtId="0" fontId="109" fillId="0" borderId="0" xfId="0" applyFont="1" applyAlignment="1">
      <alignment horizontal="left" vertical="center" wrapText="1"/>
    </xf>
    <xf numFmtId="0" fontId="66" fillId="0" borderId="22" xfId="0" applyFont="1" applyBorder="1" applyAlignment="1">
      <alignment horizontal="center" vertical="center" wrapText="1"/>
    </xf>
    <xf numFmtId="0" fontId="22" fillId="9" borderId="11" xfId="0" applyFont="1" applyFill="1" applyBorder="1" applyAlignment="1">
      <alignment horizontal="center" vertical="center"/>
    </xf>
    <xf numFmtId="0" fontId="66" fillId="0" borderId="5" xfId="0" applyFont="1" applyBorder="1" applyAlignment="1">
      <alignment horizontal="center" vertical="center" wrapText="1"/>
    </xf>
    <xf numFmtId="0" fontId="66" fillId="0" borderId="16" xfId="0" applyFont="1" applyBorder="1" applyAlignment="1">
      <alignment horizontal="center" vertical="center" wrapText="1"/>
    </xf>
    <xf numFmtId="0" fontId="22" fillId="9" borderId="36" xfId="0" applyFont="1" applyFill="1" applyBorder="1" applyAlignment="1">
      <alignment vertical="center" wrapText="1"/>
    </xf>
    <xf numFmtId="0" fontId="66" fillId="0" borderId="16" xfId="0" applyFont="1" applyBorder="1" applyAlignment="1">
      <alignment vertical="center" wrapText="1"/>
    </xf>
    <xf numFmtId="0" fontId="17" fillId="9" borderId="11" xfId="0" applyFont="1" applyFill="1" applyBorder="1" applyAlignment="1">
      <alignment horizontal="left" vertical="center" wrapText="1"/>
    </xf>
    <xf numFmtId="0" fontId="22" fillId="9" borderId="8" xfId="0" applyFont="1" applyFill="1" applyBorder="1" applyAlignment="1">
      <alignment horizontal="center" vertical="center" wrapText="1"/>
    </xf>
    <xf numFmtId="38" fontId="69" fillId="0" borderId="5" xfId="0" applyNumberFormat="1" applyFont="1" applyBorder="1" applyAlignment="1">
      <alignment horizontal="center" vertical="center" wrapText="1"/>
    </xf>
    <xf numFmtId="38" fontId="69" fillId="0" borderId="3" xfId="0" applyNumberFormat="1" applyFont="1" applyBorder="1" applyAlignment="1">
      <alignment horizontal="center" vertical="center" wrapText="1"/>
    </xf>
    <xf numFmtId="0" fontId="72" fillId="0" borderId="16" xfId="0" applyFont="1" applyBorder="1" applyAlignment="1">
      <alignment vertical="center" wrapText="1"/>
    </xf>
    <xf numFmtId="4" fontId="66" fillId="0" borderId="16" xfId="0" applyNumberFormat="1" applyFont="1" applyBorder="1" applyAlignment="1">
      <alignment vertical="center" wrapText="1"/>
    </xf>
    <xf numFmtId="0" fontId="68" fillId="9" borderId="18" xfId="0" applyFont="1" applyFill="1" applyBorder="1" applyAlignment="1">
      <alignment horizontal="center" vertical="center" wrapText="1"/>
    </xf>
    <xf numFmtId="0" fontId="77" fillId="9" borderId="19" xfId="0" applyFont="1" applyFill="1" applyBorder="1" applyAlignment="1">
      <alignment horizontal="center" vertical="center" wrapText="1"/>
    </xf>
    <xf numFmtId="0" fontId="65" fillId="0" borderId="16" xfId="0" applyFont="1" applyBorder="1">
      <alignment vertical="center"/>
    </xf>
    <xf numFmtId="0" fontId="77" fillId="9" borderId="30" xfId="0" applyFont="1" applyFill="1" applyBorder="1" applyAlignment="1">
      <alignment horizontal="center" vertical="center" wrapText="1"/>
    </xf>
    <xf numFmtId="0" fontId="77" fillId="0" borderId="4" xfId="0" applyFont="1" applyBorder="1" applyAlignment="1">
      <alignment horizontal="center" vertical="center" wrapText="1"/>
    </xf>
    <xf numFmtId="0" fontId="90" fillId="0" borderId="0" xfId="0" applyFont="1" applyAlignment="1">
      <alignment horizontal="right" vertical="center"/>
    </xf>
    <xf numFmtId="179" fontId="69" fillId="0" borderId="4" xfId="0" applyNumberFormat="1" applyFont="1" applyBorder="1" applyAlignment="1">
      <alignment horizontal="center" vertical="center" wrapText="1"/>
    </xf>
    <xf numFmtId="179" fontId="66" fillId="0" borderId="4" xfId="0" applyNumberFormat="1" applyFont="1" applyBorder="1" applyAlignment="1">
      <alignment horizontal="center" vertical="center" wrapText="1"/>
    </xf>
    <xf numFmtId="179" fontId="66" fillId="0" borderId="29" xfId="0" applyNumberFormat="1" applyFont="1" applyBorder="1" applyAlignment="1">
      <alignment horizontal="center" vertical="center" wrapText="1"/>
    </xf>
    <xf numFmtId="0" fontId="69" fillId="0" borderId="4" xfId="0" applyFont="1" applyBorder="1" applyAlignment="1">
      <alignment horizontal="center" vertical="center" wrapText="1"/>
    </xf>
    <xf numFmtId="0" fontId="66" fillId="0" borderId="4" xfId="0" applyFont="1" applyBorder="1" applyAlignment="1">
      <alignment horizontal="center" vertical="center"/>
    </xf>
    <xf numFmtId="0" fontId="88" fillId="9" borderId="11" xfId="0" applyFont="1" applyFill="1" applyBorder="1" applyAlignment="1">
      <alignment horizontal="center" vertical="center" wrapText="1"/>
    </xf>
    <xf numFmtId="0" fontId="89" fillId="0" borderId="0" xfId="0" applyFont="1">
      <alignment vertical="center"/>
    </xf>
    <xf numFmtId="0" fontId="90" fillId="0" borderId="0" xfId="0" applyFont="1">
      <alignment vertical="center"/>
    </xf>
    <xf numFmtId="0" fontId="41" fillId="0" borderId="50" xfId="0" applyFont="1" applyBorder="1" applyAlignment="1">
      <alignment horizontal="center" vertical="center"/>
    </xf>
    <xf numFmtId="0" fontId="65" fillId="0" borderId="7" xfId="0" applyFont="1" applyBorder="1">
      <alignment vertical="center"/>
    </xf>
    <xf numFmtId="0" fontId="41" fillId="0" borderId="51" xfId="0" applyFont="1" applyBorder="1" applyAlignment="1">
      <alignment horizontal="center" vertical="center" wrapText="1"/>
    </xf>
    <xf numFmtId="0" fontId="101" fillId="0" borderId="2" xfId="0" applyFont="1" applyBorder="1" applyAlignment="1" applyProtection="1">
      <alignment horizontal="left" vertical="center" wrapText="1"/>
      <protection locked="0"/>
    </xf>
    <xf numFmtId="0" fontId="41" fillId="0" borderId="52" xfId="0" applyFont="1" applyBorder="1" applyAlignment="1">
      <alignment horizontal="center" vertical="center"/>
    </xf>
    <xf numFmtId="0" fontId="0" fillId="0" borderId="53" xfId="0" applyBorder="1">
      <alignment vertical="center"/>
    </xf>
    <xf numFmtId="178" fontId="5" fillId="7" borderId="48" xfId="0" applyNumberFormat="1" applyFont="1" applyFill="1" applyBorder="1" applyAlignment="1" applyProtection="1">
      <alignment horizontal="center" vertical="center" wrapText="1"/>
      <protection locked="0"/>
    </xf>
    <xf numFmtId="0" fontId="41" fillId="0" borderId="0" xfId="0" applyFont="1" applyAlignment="1">
      <alignment horizontal="center" vertical="center"/>
    </xf>
    <xf numFmtId="0" fontId="66" fillId="0" borderId="0" xfId="0" applyFont="1" applyAlignment="1">
      <alignment horizontal="left" vertical="center" wrapText="1"/>
    </xf>
    <xf numFmtId="0" fontId="66" fillId="0" borderId="0" xfId="0" applyFont="1" applyAlignment="1">
      <alignment horizontal="right" vertical="center" wrapText="1"/>
    </xf>
    <xf numFmtId="4" fontId="66" fillId="0" borderId="0" xfId="0" applyNumberFormat="1" applyFont="1" applyAlignment="1">
      <alignment horizontal="center" vertical="center" wrapText="1"/>
    </xf>
    <xf numFmtId="179" fontId="66" fillId="0" borderId="0" xfId="0" applyNumberFormat="1" applyFont="1" applyAlignment="1">
      <alignment horizontal="center" vertical="center" wrapText="1"/>
    </xf>
    <xf numFmtId="0" fontId="71" fillId="0" borderId="0" xfId="0" applyFont="1" applyAlignment="1">
      <alignment horizontal="center" vertical="center"/>
    </xf>
    <xf numFmtId="0" fontId="41" fillId="0" borderId="0" xfId="0" applyFont="1" applyBorder="1" applyAlignment="1">
      <alignment horizontal="center" vertical="center"/>
    </xf>
    <xf numFmtId="0" fontId="68" fillId="0" borderId="0" xfId="0" applyFont="1" applyBorder="1" applyAlignment="1">
      <alignment vertical="center" wrapText="1"/>
    </xf>
    <xf numFmtId="0" fontId="68" fillId="0" borderId="0" xfId="0" applyFont="1" applyBorder="1" applyAlignment="1">
      <alignment horizontal="center" vertical="center" wrapText="1"/>
    </xf>
    <xf numFmtId="0" fontId="0" fillId="0" borderId="0" xfId="0" applyBorder="1" applyAlignment="1">
      <alignment horizontal="center" vertical="center" wrapText="1"/>
    </xf>
    <xf numFmtId="0" fontId="65" fillId="0" borderId="0" xfId="0" applyFont="1" applyBorder="1" applyAlignment="1">
      <alignment horizontal="center" vertical="center" wrapText="1"/>
    </xf>
    <xf numFmtId="0" fontId="65" fillId="0" borderId="0" xfId="0" applyFont="1" applyBorder="1" applyAlignment="1">
      <alignment horizontal="center" vertical="center"/>
    </xf>
    <xf numFmtId="0" fontId="82" fillId="0" borderId="0" xfId="0" applyFont="1" applyBorder="1" applyAlignment="1">
      <alignment horizontal="center" vertical="center" wrapText="1"/>
    </xf>
    <xf numFmtId="0" fontId="41" fillId="0" borderId="0" xfId="0" applyFont="1" applyBorder="1" applyAlignment="1">
      <alignment horizontal="center" vertical="center" wrapText="1"/>
    </xf>
    <xf numFmtId="0" fontId="66" fillId="0" borderId="29" xfId="0" applyFont="1" applyBorder="1" applyAlignment="1">
      <alignment vertical="center" wrapText="1"/>
    </xf>
    <xf numFmtId="0" fontId="66" fillId="0" borderId="16" xfId="0" applyFont="1" applyBorder="1" applyAlignment="1">
      <alignment horizontal="right" vertical="center" wrapText="1"/>
    </xf>
    <xf numFmtId="4" fontId="66" fillId="0" borderId="16" xfId="0" applyNumberFormat="1" applyFont="1" applyBorder="1" applyAlignment="1">
      <alignment horizontal="center" vertical="center" wrapText="1"/>
    </xf>
    <xf numFmtId="0" fontId="22" fillId="9" borderId="11" xfId="0" applyFont="1" applyFill="1" applyBorder="1" applyAlignment="1">
      <alignment horizontal="center" vertical="center" wrapText="1"/>
    </xf>
    <xf numFmtId="0" fontId="66" fillId="0" borderId="22" xfId="0" applyFont="1" applyBorder="1" applyAlignment="1">
      <alignment horizontal="left" vertical="center" wrapText="1"/>
    </xf>
    <xf numFmtId="0" fontId="22" fillId="9" borderId="36" xfId="0" applyFont="1" applyFill="1" applyBorder="1" applyAlignment="1">
      <alignment horizontal="center" vertical="center" wrapText="1"/>
    </xf>
    <xf numFmtId="0" fontId="66" fillId="0" borderId="3" xfId="0" applyFont="1" applyBorder="1" applyAlignment="1">
      <alignment horizontal="left" vertical="center" wrapText="1"/>
    </xf>
    <xf numFmtId="0" fontId="0" fillId="0" borderId="1" xfId="0" applyBorder="1">
      <alignment vertical="center"/>
    </xf>
    <xf numFmtId="0" fontId="68" fillId="9" borderId="30" xfId="0" applyFont="1" applyFill="1" applyBorder="1" applyAlignment="1">
      <alignment horizontal="center" vertical="center" wrapText="1"/>
    </xf>
    <xf numFmtId="0" fontId="75" fillId="0" borderId="4" xfId="0" applyFont="1" applyBorder="1" applyAlignment="1">
      <alignment horizontal="left" vertical="center" wrapText="1"/>
    </xf>
    <xf numFmtId="0" fontId="66" fillId="0" borderId="4" xfId="0" applyFont="1" applyBorder="1" applyAlignment="1">
      <alignment vertical="center" wrapText="1"/>
    </xf>
    <xf numFmtId="0" fontId="68" fillId="9" borderId="10" xfId="0" applyFont="1" applyFill="1" applyBorder="1" applyAlignment="1">
      <alignment horizontal="center" vertical="center" wrapText="1"/>
    </xf>
    <xf numFmtId="0" fontId="48" fillId="0" borderId="4" xfId="0" applyFont="1" applyBorder="1" applyAlignment="1">
      <alignment horizontal="left" vertical="center" wrapText="1"/>
    </xf>
    <xf numFmtId="0" fontId="66" fillId="0" borderId="7" xfId="0" applyFont="1" applyBorder="1" applyAlignment="1">
      <alignment horizontal="left" vertical="center" wrapText="1"/>
    </xf>
    <xf numFmtId="0" fontId="66" fillId="0" borderId="23" xfId="0" applyFont="1" applyBorder="1" applyAlignment="1">
      <alignment horizontal="center" vertical="center"/>
    </xf>
    <xf numFmtId="0" fontId="77" fillId="0" borderId="23" xfId="0" applyFont="1" applyBorder="1" applyAlignment="1">
      <alignment horizontal="center" vertical="center" wrapText="1"/>
    </xf>
    <xf numFmtId="0" fontId="75" fillId="0" borderId="23" xfId="0" applyFont="1" applyBorder="1" applyAlignment="1">
      <alignment horizontal="left" vertical="center" wrapText="1"/>
    </xf>
    <xf numFmtId="0" fontId="0" fillId="0" borderId="27" xfId="0" applyBorder="1" applyAlignment="1">
      <alignment horizontal="left" vertical="center" wrapText="1"/>
    </xf>
    <xf numFmtId="0" fontId="74" fillId="0" borderId="5" xfId="0" applyFont="1" applyBorder="1" applyAlignment="1">
      <alignment horizontal="left" vertical="center" wrapText="1"/>
    </xf>
    <xf numFmtId="0" fontId="0" fillId="0" borderId="5" xfId="0" applyBorder="1">
      <alignment vertical="center"/>
    </xf>
    <xf numFmtId="0" fontId="11" fillId="0" borderId="5" xfId="0" applyFont="1" applyBorder="1" applyAlignment="1">
      <alignment horizontal="center" vertical="center"/>
    </xf>
    <xf numFmtId="0" fontId="75" fillId="0" borderId="5" xfId="0" applyFont="1" applyBorder="1" applyAlignment="1">
      <alignment horizontal="left" vertical="center" wrapText="1"/>
    </xf>
    <xf numFmtId="0" fontId="25" fillId="9" borderId="5" xfId="0" applyFont="1" applyFill="1" applyBorder="1" applyAlignment="1">
      <alignment horizontal="center" vertical="center" wrapText="1"/>
    </xf>
    <xf numFmtId="0" fontId="160" fillId="0" borderId="5" xfId="0" applyFont="1" applyBorder="1" applyAlignment="1">
      <alignment vertical="center" wrapText="1"/>
    </xf>
    <xf numFmtId="0" fontId="48" fillId="0" borderId="5" xfId="0" applyFont="1" applyBorder="1" applyAlignment="1">
      <alignment horizontal="left" vertical="center" wrapText="1"/>
    </xf>
    <xf numFmtId="0" fontId="41" fillId="0" borderId="14" xfId="0" applyFont="1" applyBorder="1" applyAlignment="1">
      <alignment vertical="center"/>
    </xf>
    <xf numFmtId="0" fontId="0" fillId="0" borderId="5" xfId="0" applyBorder="1" applyAlignment="1">
      <alignment horizontal="left" vertical="center" wrapText="1"/>
    </xf>
    <xf numFmtId="0" fontId="0" fillId="0" borderId="0" xfId="0" applyBorder="1">
      <alignment vertical="center"/>
    </xf>
    <xf numFmtId="0" fontId="45" fillId="0" borderId="1" xfId="0" applyFont="1" applyBorder="1">
      <alignment vertical="center"/>
    </xf>
    <xf numFmtId="0" fontId="4" fillId="0" borderId="1" xfId="0" applyFont="1" applyBorder="1" applyProtection="1">
      <alignment vertical="center"/>
      <protection locked="0"/>
    </xf>
    <xf numFmtId="179" fontId="66" fillId="0" borderId="29" xfId="0" applyNumberFormat="1" applyFont="1" applyBorder="1" applyAlignment="1">
      <alignment horizontal="left" vertical="center" wrapText="1"/>
    </xf>
    <xf numFmtId="0" fontId="80" fillId="0" borderId="1" xfId="0" applyFont="1" applyBorder="1" applyProtection="1">
      <alignment vertical="center"/>
      <protection locked="0"/>
    </xf>
    <xf numFmtId="0" fontId="5" fillId="0" borderId="1" xfId="0" applyFont="1" applyBorder="1" applyProtection="1">
      <alignment vertical="center"/>
      <protection locked="0"/>
    </xf>
    <xf numFmtId="0" fontId="4" fillId="0" borderId="1" xfId="0" applyFont="1" applyBorder="1" applyAlignment="1" applyProtection="1">
      <alignment horizontal="left" vertical="center"/>
      <protection locked="0"/>
    </xf>
    <xf numFmtId="0" fontId="115" fillId="0" borderId="1" xfId="0" applyFont="1" applyBorder="1" applyAlignment="1" applyProtection="1">
      <alignment horizontal="left" vertical="center"/>
      <protection locked="0"/>
    </xf>
    <xf numFmtId="0" fontId="15" fillId="0" borderId="1" xfId="0" applyFont="1" applyBorder="1" applyAlignment="1">
      <alignment vertical="center" wrapText="1"/>
    </xf>
    <xf numFmtId="0" fontId="20" fillId="0" borderId="1" xfId="0" applyFont="1" applyBorder="1" applyAlignment="1">
      <alignment vertical="center" wrapText="1"/>
    </xf>
    <xf numFmtId="0" fontId="16" fillId="0" borderId="1" xfId="0" applyFont="1" applyBorder="1" applyAlignment="1">
      <alignment vertical="center" wrapText="1"/>
    </xf>
    <xf numFmtId="0" fontId="19" fillId="0" borderId="1" xfId="0" applyFont="1" applyBorder="1">
      <alignment vertical="center"/>
    </xf>
    <xf numFmtId="0" fontId="70" fillId="0" borderId="4" xfId="0" applyFont="1" applyBorder="1" applyAlignment="1">
      <alignment horizontal="left" vertical="center" wrapText="1"/>
    </xf>
    <xf numFmtId="0" fontId="0" fillId="0" borderId="3" xfId="0" applyBorder="1" applyAlignment="1">
      <alignment horizontal="left" vertical="center" wrapText="1"/>
    </xf>
    <xf numFmtId="0" fontId="70" fillId="0" borderId="5" xfId="0" applyFont="1" applyBorder="1" applyAlignment="1">
      <alignment horizontal="left" vertical="center" wrapText="1"/>
    </xf>
    <xf numFmtId="0" fontId="70" fillId="0" borderId="5" xfId="0" applyFont="1" applyBorder="1" applyAlignment="1">
      <alignment horizontal="center" vertical="center" wrapText="1"/>
    </xf>
    <xf numFmtId="0" fontId="0" fillId="0" borderId="21" xfId="0" applyBorder="1">
      <alignment vertical="center"/>
    </xf>
    <xf numFmtId="0" fontId="0" fillId="0" borderId="49" xfId="0" applyBorder="1">
      <alignment vertical="center"/>
    </xf>
    <xf numFmtId="0" fontId="22" fillId="9" borderId="30" xfId="0" applyFont="1" applyFill="1" applyBorder="1" applyAlignment="1">
      <alignment horizontal="center" vertical="center" wrapText="1"/>
    </xf>
    <xf numFmtId="0" fontId="22" fillId="9" borderId="5" xfId="0" applyFont="1" applyFill="1" applyBorder="1" applyAlignment="1">
      <alignment horizontal="center" vertical="center" wrapText="1"/>
    </xf>
    <xf numFmtId="0" fontId="37" fillId="0" borderId="0" xfId="0" applyFont="1" applyBorder="1">
      <alignment vertical="center"/>
    </xf>
    <xf numFmtId="0" fontId="37" fillId="0" borderId="20" xfId="0" applyFont="1" applyBorder="1">
      <alignment vertical="center"/>
    </xf>
    <xf numFmtId="0" fontId="77" fillId="0" borderId="5" xfId="0" applyFont="1" applyBorder="1" applyAlignment="1">
      <alignment horizontal="center" vertical="center" wrapText="1"/>
    </xf>
    <xf numFmtId="0" fontId="41" fillId="0" borderId="5" xfId="0" applyFont="1" applyBorder="1" applyAlignment="1">
      <alignment horizontal="center" vertical="center" wrapText="1"/>
    </xf>
    <xf numFmtId="0" fontId="15" fillId="0" borderId="0" xfId="0" applyFont="1" applyAlignment="1" applyProtection="1">
      <alignment horizontal="left" vertical="center" wrapText="1"/>
      <protection locked="0"/>
    </xf>
    <xf numFmtId="0" fontId="45" fillId="0" borderId="0" xfId="0" applyFont="1" applyAlignment="1" applyProtection="1">
      <alignment horizontal="left" vertical="center" wrapText="1"/>
      <protection locked="0"/>
    </xf>
    <xf numFmtId="0" fontId="88" fillId="3" borderId="10" xfId="0" applyFont="1" applyFill="1" applyBorder="1" applyAlignment="1" applyProtection="1">
      <alignment horizontal="left" vertical="center" wrapText="1"/>
      <protection locked="0"/>
    </xf>
    <xf numFmtId="0" fontId="45" fillId="3" borderId="11" xfId="0" applyFont="1" applyFill="1" applyBorder="1" applyAlignment="1" applyProtection="1">
      <alignment horizontal="left" vertical="center" wrapText="1"/>
      <protection locked="0"/>
    </xf>
    <xf numFmtId="0" fontId="6" fillId="3" borderId="11"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59" fillId="4" borderId="13" xfId="0" applyFont="1" applyFill="1" applyBorder="1" applyAlignment="1" applyProtection="1">
      <alignment horizontal="left" vertical="center" wrapText="1"/>
      <protection locked="0"/>
    </xf>
    <xf numFmtId="0" fontId="4" fillId="4" borderId="5" xfId="0" applyFont="1" applyFill="1" applyBorder="1" applyAlignment="1" applyProtection="1">
      <alignment horizontal="left" vertical="center" wrapText="1"/>
      <protection locked="0"/>
    </xf>
    <xf numFmtId="0" fontId="4" fillId="4" borderId="13" xfId="0" applyFont="1" applyFill="1" applyBorder="1" applyAlignment="1" applyProtection="1">
      <alignment horizontal="left" vertical="center" wrapText="1"/>
      <protection locked="0"/>
    </xf>
    <xf numFmtId="0" fontId="6" fillId="4" borderId="5" xfId="0" applyFont="1" applyFill="1" applyBorder="1" applyAlignment="1" applyProtection="1">
      <alignment horizontal="left" vertical="center" wrapText="1"/>
      <protection locked="0"/>
    </xf>
    <xf numFmtId="0" fontId="6" fillId="4" borderId="14" xfId="0" applyFont="1" applyFill="1" applyBorder="1" applyAlignment="1" applyProtection="1">
      <alignment horizontal="left" vertical="center" wrapText="1"/>
      <protection locked="0"/>
    </xf>
    <xf numFmtId="0" fontId="126" fillId="0" borderId="0" xfId="0" applyFont="1" applyAlignment="1">
      <alignment horizontal="left" vertical="center" wrapText="1"/>
    </xf>
    <xf numFmtId="0" fontId="125" fillId="0" borderId="0" xfId="0" applyFont="1" applyAlignment="1">
      <alignment horizontal="left" vertical="center" wrapText="1"/>
    </xf>
    <xf numFmtId="0" fontId="6" fillId="8" borderId="26" xfId="0" applyFont="1" applyFill="1" applyBorder="1" applyAlignment="1" applyProtection="1">
      <alignment horizontal="center" vertical="center" wrapText="1"/>
      <protection locked="0"/>
    </xf>
    <xf numFmtId="0" fontId="6" fillId="8" borderId="25" xfId="0" applyFont="1" applyFill="1" applyBorder="1" applyAlignment="1" applyProtection="1">
      <alignment horizontal="center" vertical="center" wrapText="1"/>
      <protection locked="0"/>
    </xf>
    <xf numFmtId="0" fontId="6" fillId="8" borderId="27" xfId="0" applyFont="1" applyFill="1" applyBorder="1" applyAlignment="1" applyProtection="1">
      <alignment horizontal="center" vertical="center" wrapText="1"/>
      <protection locked="0"/>
    </xf>
    <xf numFmtId="178" fontId="37" fillId="8" borderId="23" xfId="0" applyNumberFormat="1" applyFont="1" applyFill="1" applyBorder="1" applyAlignment="1">
      <alignment horizontal="center" vertical="center" wrapText="1"/>
    </xf>
    <xf numFmtId="178" fontId="37" fillId="8" borderId="25" xfId="0" applyNumberFormat="1" applyFont="1" applyFill="1" applyBorder="1" applyAlignment="1">
      <alignment horizontal="center" vertical="center" wrapText="1"/>
    </xf>
    <xf numFmtId="178" fontId="37" fillId="8" borderId="24" xfId="0" applyNumberFormat="1" applyFont="1" applyFill="1" applyBorder="1" applyAlignment="1">
      <alignment horizontal="center" vertical="center" wrapText="1"/>
    </xf>
    <xf numFmtId="0" fontId="4" fillId="0" borderId="13"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5" fillId="4" borderId="5" xfId="0" applyFont="1" applyFill="1" applyBorder="1" applyAlignment="1" applyProtection="1">
      <alignment horizontal="center" vertical="center" wrapText="1"/>
      <protection locked="0"/>
    </xf>
    <xf numFmtId="0" fontId="59" fillId="0" borderId="13" xfId="0" applyFont="1" applyBorder="1" applyAlignment="1" applyProtection="1">
      <alignment horizontal="left" vertical="center" wrapText="1"/>
      <protection locked="0"/>
    </xf>
    <xf numFmtId="0" fontId="5" fillId="6" borderId="20" xfId="0" applyFont="1" applyFill="1" applyBorder="1" applyAlignment="1" applyProtection="1">
      <alignment horizontal="right" vertical="center" wrapText="1"/>
      <protection locked="0"/>
    </xf>
    <xf numFmtId="0" fontId="5" fillId="6" borderId="21" xfId="0" applyFont="1" applyFill="1" applyBorder="1" applyAlignment="1" applyProtection="1">
      <alignment horizontal="right" vertical="center" wrapText="1"/>
      <protection locked="0"/>
    </xf>
    <xf numFmtId="0" fontId="5" fillId="6" borderId="22" xfId="0" applyFont="1" applyFill="1" applyBorder="1" applyAlignment="1" applyProtection="1">
      <alignment horizontal="right" vertical="center" wrapText="1"/>
      <protection locked="0"/>
    </xf>
    <xf numFmtId="0" fontId="38" fillId="3" borderId="10" xfId="0" applyFont="1" applyFill="1" applyBorder="1" applyAlignment="1" applyProtection="1">
      <alignment horizontal="left" vertical="center" wrapText="1"/>
      <protection locked="0"/>
    </xf>
    <xf numFmtId="0" fontId="5" fillId="3" borderId="11" xfId="0" applyFont="1" applyFill="1" applyBorder="1" applyAlignment="1" applyProtection="1">
      <alignment horizontal="left" vertical="center" wrapText="1"/>
      <protection locked="0"/>
    </xf>
    <xf numFmtId="0" fontId="5" fillId="3" borderId="12" xfId="0" applyFont="1" applyFill="1" applyBorder="1" applyAlignment="1" applyProtection="1">
      <alignment horizontal="left" vertical="center" wrapText="1"/>
      <protection locked="0"/>
    </xf>
    <xf numFmtId="0" fontId="5" fillId="7" borderId="13" xfId="0" applyFont="1" applyFill="1" applyBorder="1" applyAlignment="1" applyProtection="1">
      <alignment horizontal="center" vertical="center" wrapText="1"/>
      <protection locked="0"/>
    </xf>
    <xf numFmtId="0" fontId="5" fillId="7" borderId="5" xfId="0" applyFont="1" applyFill="1" applyBorder="1" applyAlignment="1" applyProtection="1">
      <alignment horizontal="center" vertical="center" wrapText="1"/>
      <protection locked="0"/>
    </xf>
    <xf numFmtId="0" fontId="59" fillId="7" borderId="5" xfId="0" applyFont="1" applyFill="1" applyBorder="1" applyAlignment="1" applyProtection="1">
      <alignment vertical="center" wrapText="1"/>
      <protection locked="0"/>
    </xf>
    <xf numFmtId="0" fontId="5" fillId="7" borderId="18" xfId="0" applyFont="1" applyFill="1" applyBorder="1" applyAlignment="1" applyProtection="1">
      <alignment horizontal="right" vertical="center" wrapText="1"/>
      <protection locked="0"/>
    </xf>
    <xf numFmtId="0" fontId="5" fillId="7" borderId="8" xfId="0" applyFont="1" applyFill="1" applyBorder="1" applyAlignment="1" applyProtection="1">
      <alignment horizontal="right" vertical="center" wrapText="1"/>
      <protection locked="0"/>
    </xf>
    <xf numFmtId="0" fontId="5" fillId="0" borderId="1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5" fillId="0" borderId="5" xfId="0" applyFont="1" applyBorder="1" applyAlignment="1" applyProtection="1">
      <alignment horizontal="center" vertical="center" wrapText="1"/>
      <protection locked="0"/>
    </xf>
    <xf numFmtId="0" fontId="11" fillId="0" borderId="5" xfId="0" applyFont="1" applyBorder="1" applyAlignment="1">
      <alignment horizontal="center" vertical="center" wrapText="1"/>
    </xf>
    <xf numFmtId="176" fontId="5" fillId="4" borderId="7" xfId="0" applyNumberFormat="1" applyFont="1" applyFill="1" applyBorder="1" applyAlignment="1" applyProtection="1">
      <alignment vertical="center" wrapText="1"/>
      <protection locked="0"/>
    </xf>
    <xf numFmtId="0" fontId="0" fillId="0" borderId="8" xfId="0" applyBorder="1" applyAlignment="1">
      <alignment vertical="center" wrapText="1"/>
    </xf>
    <xf numFmtId="177" fontId="5" fillId="5" borderId="13" xfId="0" applyNumberFormat="1" applyFont="1" applyFill="1" applyBorder="1" applyAlignment="1" applyProtection="1">
      <alignment horizontal="right" vertical="center" wrapText="1"/>
      <protection locked="0"/>
    </xf>
    <xf numFmtId="177" fontId="5" fillId="5" borderId="5" xfId="0" applyNumberFormat="1" applyFont="1" applyFill="1" applyBorder="1" applyAlignment="1" applyProtection="1">
      <alignment horizontal="right" vertical="center" wrapText="1"/>
      <protection locked="0"/>
    </xf>
    <xf numFmtId="0" fontId="6" fillId="5" borderId="5" xfId="0" applyFont="1" applyFill="1" applyBorder="1" applyAlignment="1" applyProtection="1">
      <alignment horizontal="right" vertical="center" wrapText="1"/>
      <protection locked="0"/>
    </xf>
    <xf numFmtId="0" fontId="5" fillId="5" borderId="5" xfId="0" applyFont="1" applyFill="1" applyBorder="1" applyAlignment="1" applyProtection="1">
      <alignment horizontal="right" vertical="center" wrapText="1"/>
      <protection locked="0"/>
    </xf>
    <xf numFmtId="0" fontId="5" fillId="5" borderId="15" xfId="0" applyFont="1" applyFill="1" applyBorder="1" applyAlignment="1" applyProtection="1">
      <alignment horizontal="right" vertical="center" wrapText="1"/>
      <protection locked="0"/>
    </xf>
    <xf numFmtId="0" fontId="5" fillId="5" borderId="16" xfId="0" applyFont="1" applyFill="1" applyBorder="1" applyAlignment="1" applyProtection="1">
      <alignment horizontal="right" vertical="center" wrapText="1"/>
      <protection locked="0"/>
    </xf>
    <xf numFmtId="0" fontId="11" fillId="0" borderId="5" xfId="0" applyFont="1" applyBorder="1" applyAlignment="1" applyProtection="1">
      <alignment horizontal="center" vertical="center" wrapText="1"/>
      <protection locked="0"/>
    </xf>
    <xf numFmtId="0" fontId="81" fillId="0" borderId="5" xfId="0" applyFont="1" applyBorder="1" applyAlignment="1" applyProtection="1">
      <alignment horizontal="left" vertical="center" wrapText="1"/>
      <protection locked="0"/>
    </xf>
    <xf numFmtId="0" fontId="4" fillId="4" borderId="7" xfId="0" applyFont="1" applyFill="1" applyBorder="1" applyAlignment="1" applyProtection="1">
      <alignment horizontal="center" vertical="center" wrapText="1"/>
      <protection locked="0"/>
    </xf>
    <xf numFmtId="0" fontId="4" fillId="4" borderId="8" xfId="0" applyFont="1" applyFill="1" applyBorder="1" applyAlignment="1" applyProtection="1">
      <alignment horizontal="center" vertical="center" wrapText="1"/>
      <protection locked="0"/>
    </xf>
    <xf numFmtId="176" fontId="5" fillId="0" borderId="34" xfId="0" applyNumberFormat="1" applyFont="1" applyBorder="1" applyAlignment="1" applyProtection="1">
      <alignment horizontal="center" vertical="center" wrapText="1"/>
      <protection locked="0"/>
    </xf>
    <xf numFmtId="176" fontId="5" fillId="0" borderId="19" xfId="0" applyNumberFormat="1" applyFont="1" applyBorder="1" applyAlignment="1" applyProtection="1">
      <alignment horizontal="center" vertical="center" wrapText="1"/>
      <protection locked="0"/>
    </xf>
    <xf numFmtId="0" fontId="11" fillId="0" borderId="5" xfId="0" applyFont="1" applyBorder="1" applyAlignment="1" applyProtection="1">
      <alignment horizontal="left" vertical="center" wrapText="1"/>
      <protection locked="0"/>
    </xf>
    <xf numFmtId="0" fontId="116" fillId="0" borderId="32" xfId="0" applyFont="1" applyBorder="1" applyAlignment="1" applyProtection="1">
      <alignment horizontal="left" vertical="center" wrapText="1"/>
      <protection locked="0"/>
    </xf>
    <xf numFmtId="0" fontId="116" fillId="0" borderId="3" xfId="0" applyFont="1" applyBorder="1" applyAlignment="1" applyProtection="1">
      <alignment horizontal="left" vertical="center" wrapText="1"/>
      <protection locked="0"/>
    </xf>
    <xf numFmtId="0" fontId="5" fillId="0" borderId="7" xfId="0" applyFont="1" applyBorder="1" applyAlignment="1" applyProtection="1">
      <alignment horizontal="center" vertical="center" wrapText="1"/>
      <protection locked="0"/>
    </xf>
    <xf numFmtId="0" fontId="5" fillId="0" borderId="33" xfId="0" applyFont="1" applyBorder="1" applyAlignment="1" applyProtection="1">
      <alignment horizontal="center" vertical="center" wrapText="1"/>
      <protection locked="0"/>
    </xf>
    <xf numFmtId="176" fontId="5" fillId="0" borderId="7" xfId="0" applyNumberFormat="1" applyFont="1" applyBorder="1" applyAlignment="1" applyProtection="1">
      <alignment horizontal="center" vertical="center" wrapText="1"/>
      <protection locked="0"/>
    </xf>
    <xf numFmtId="176" fontId="5" fillId="0" borderId="33" xfId="0" applyNumberFormat="1" applyFont="1" applyBorder="1" applyAlignment="1" applyProtection="1">
      <alignment horizontal="center" vertical="center" wrapText="1"/>
      <protection locked="0"/>
    </xf>
    <xf numFmtId="0" fontId="35" fillId="0" borderId="5"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4" fillId="0" borderId="2"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133" fillId="0" borderId="32" xfId="0" applyFont="1" applyBorder="1" applyAlignment="1" applyProtection="1">
      <alignment horizontal="left" vertical="center" wrapText="1"/>
      <protection locked="0"/>
    </xf>
    <xf numFmtId="0" fontId="133" fillId="0" borderId="3" xfId="0" applyFont="1" applyBorder="1" applyAlignment="1" applyProtection="1">
      <alignment horizontal="left" vertical="center" wrapText="1"/>
      <protection locked="0"/>
    </xf>
    <xf numFmtId="0" fontId="15" fillId="0" borderId="13"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176" fontId="5" fillId="5" borderId="14" xfId="0" applyNumberFormat="1" applyFont="1" applyFill="1" applyBorder="1" applyAlignment="1" applyProtection="1">
      <alignment horizontal="center" vertical="center" wrapText="1"/>
      <protection locked="0"/>
    </xf>
    <xf numFmtId="0" fontId="36" fillId="3" borderId="5" xfId="0" applyFont="1" applyFill="1" applyBorder="1" applyAlignment="1" applyProtection="1">
      <alignment horizontal="center" vertical="center" wrapText="1"/>
      <protection locked="0"/>
    </xf>
    <xf numFmtId="176" fontId="5" fillId="0" borderId="23" xfId="0" applyNumberFormat="1" applyFont="1" applyBorder="1" applyAlignment="1" applyProtection="1">
      <alignment horizontal="center" vertical="center" wrapText="1"/>
      <protection locked="0"/>
    </xf>
    <xf numFmtId="176" fontId="5" fillId="0" borderId="27" xfId="0" applyNumberFormat="1" applyFont="1" applyBorder="1" applyAlignment="1" applyProtection="1">
      <alignment horizontal="center" vertical="center" wrapText="1"/>
      <protection locked="0"/>
    </xf>
    <xf numFmtId="176" fontId="5" fillId="0" borderId="6" xfId="0" applyNumberFormat="1" applyFont="1" applyBorder="1" applyAlignment="1" applyProtection="1">
      <alignment horizontal="center" vertical="center" wrapText="1"/>
      <protection locked="0"/>
    </xf>
    <xf numFmtId="176" fontId="5" fillId="0" borderId="28" xfId="0" applyNumberFormat="1" applyFont="1" applyBorder="1" applyAlignment="1" applyProtection="1">
      <alignment horizontal="center" vertical="center" wrapText="1"/>
      <protection locked="0"/>
    </xf>
    <xf numFmtId="176" fontId="5" fillId="0" borderId="30" xfId="0" applyNumberFormat="1" applyFont="1" applyBorder="1" applyAlignment="1" applyProtection="1">
      <alignment horizontal="center" vertical="center" wrapText="1"/>
      <protection locked="0"/>
    </xf>
    <xf numFmtId="176" fontId="5" fillId="0" borderId="31" xfId="0" applyNumberFormat="1" applyFont="1" applyBorder="1" applyAlignment="1" applyProtection="1">
      <alignment horizontal="center" vertical="center" wrapText="1"/>
      <protection locked="0"/>
    </xf>
    <xf numFmtId="0" fontId="6" fillId="5" borderId="16" xfId="0" applyFont="1" applyFill="1" applyBorder="1" applyAlignment="1" applyProtection="1">
      <alignment horizontal="right" vertical="center" wrapText="1"/>
      <protection locked="0"/>
    </xf>
    <xf numFmtId="0" fontId="38" fillId="3" borderId="18" xfId="0" applyFont="1" applyFill="1" applyBorder="1" applyAlignment="1" applyProtection="1">
      <alignment horizontal="left" vertical="center" wrapText="1"/>
      <protection locked="0"/>
    </xf>
    <xf numFmtId="0" fontId="5" fillId="3" borderId="8" xfId="0" applyFont="1" applyFill="1" applyBorder="1" applyAlignment="1" applyProtection="1">
      <alignment horizontal="left" vertical="center" wrapText="1"/>
      <protection locked="0"/>
    </xf>
    <xf numFmtId="0" fontId="5" fillId="3" borderId="19" xfId="0" applyFont="1" applyFill="1" applyBorder="1" applyAlignment="1" applyProtection="1">
      <alignment horizontal="left" vertical="center" wrapText="1"/>
      <protection locked="0"/>
    </xf>
    <xf numFmtId="0" fontId="5" fillId="3" borderId="13" xfId="0" applyFont="1" applyFill="1" applyBorder="1" applyAlignment="1" applyProtection="1">
      <alignment horizontal="left" vertical="center" wrapText="1"/>
      <protection locked="0"/>
    </xf>
    <xf numFmtId="0" fontId="5" fillId="3" borderId="5" xfId="0" applyFont="1" applyFill="1" applyBorder="1" applyAlignment="1" applyProtection="1">
      <alignment horizontal="left" vertical="center" wrapText="1"/>
      <protection locked="0"/>
    </xf>
    <xf numFmtId="0" fontId="5" fillId="3" borderId="14" xfId="0" applyFont="1" applyFill="1" applyBorder="1" applyAlignment="1" applyProtection="1">
      <alignment horizontal="left" vertical="center" wrapText="1"/>
      <protection locked="0"/>
    </xf>
    <xf numFmtId="0" fontId="6" fillId="0" borderId="1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3" fontId="4" fillId="4" borderId="5" xfId="0" applyNumberFormat="1" applyFont="1" applyFill="1" applyBorder="1" applyAlignment="1" applyProtection="1">
      <alignment horizontal="center" vertical="center" wrapText="1"/>
      <protection locked="0"/>
    </xf>
    <xf numFmtId="4" fontId="5" fillId="5" borderId="5" xfId="0" applyNumberFormat="1" applyFont="1" applyFill="1" applyBorder="1" applyAlignment="1" applyProtection="1">
      <alignment horizontal="center" vertical="center" wrapText="1"/>
      <protection locked="0"/>
    </xf>
    <xf numFmtId="0" fontId="41" fillId="0" borderId="5" xfId="0" applyFont="1" applyBorder="1" applyAlignment="1" applyProtection="1">
      <alignment horizontal="left" vertical="center" wrapText="1"/>
      <protection locked="0"/>
    </xf>
    <xf numFmtId="176" fontId="5" fillId="0" borderId="5" xfId="0" applyNumberFormat="1" applyFont="1" applyBorder="1" applyAlignment="1" applyProtection="1">
      <alignment horizontal="center" vertical="center" wrapText="1"/>
      <protection locked="0"/>
    </xf>
    <xf numFmtId="0" fontId="27" fillId="0" borderId="0" xfId="0" applyFont="1" applyAlignment="1" applyProtection="1">
      <alignment horizontal="left" vertical="center" wrapText="1"/>
      <protection locked="0"/>
    </xf>
    <xf numFmtId="0" fontId="27" fillId="0" borderId="0" xfId="0" applyFont="1" applyAlignment="1" applyProtection="1">
      <alignment horizontal="center" vertical="center" wrapText="1"/>
      <protection locked="0"/>
    </xf>
    <xf numFmtId="0" fontId="52" fillId="0" borderId="1" xfId="0" applyFont="1" applyBorder="1" applyAlignment="1" applyProtection="1">
      <alignment horizontal="left" vertical="center" wrapText="1"/>
      <protection locked="0"/>
    </xf>
    <xf numFmtId="0" fontId="44" fillId="3" borderId="10" xfId="0" applyFont="1" applyFill="1" applyBorder="1" applyAlignment="1" applyProtection="1">
      <alignment horizontal="left" vertical="center" wrapText="1"/>
      <protection locked="0"/>
    </xf>
    <xf numFmtId="0" fontId="45" fillId="3" borderId="12" xfId="0" applyFont="1" applyFill="1" applyBorder="1" applyAlignment="1" applyProtection="1">
      <alignment horizontal="left" vertical="center" wrapText="1"/>
      <protection locked="0"/>
    </xf>
    <xf numFmtId="0" fontId="4" fillId="0" borderId="0" xfId="0" applyFont="1" applyAlignment="1" applyProtection="1">
      <alignment horizontal="center" vertical="center" wrapText="1"/>
      <protection locked="0"/>
    </xf>
    <xf numFmtId="0" fontId="5" fillId="3" borderId="13" xfId="0" applyFont="1" applyFill="1" applyBorder="1" applyAlignment="1" applyProtection="1">
      <alignment horizontal="left" vertical="top" wrapText="1"/>
      <protection locked="0"/>
    </xf>
    <xf numFmtId="0" fontId="5" fillId="3" borderId="5" xfId="0" applyFont="1" applyFill="1" applyBorder="1" applyAlignment="1" applyProtection="1">
      <alignment horizontal="left" vertical="top" wrapText="1"/>
      <protection locked="0"/>
    </xf>
    <xf numFmtId="0" fontId="5" fillId="3" borderId="14" xfId="0" applyFont="1" applyFill="1" applyBorder="1" applyAlignment="1" applyProtection="1">
      <alignment horizontal="left" vertical="top" wrapText="1"/>
      <protection locked="0"/>
    </xf>
    <xf numFmtId="0" fontId="70" fillId="0" borderId="5" xfId="0" applyFont="1" applyBorder="1" applyAlignment="1">
      <alignment horizontal="center" vertical="center" wrapText="1"/>
    </xf>
    <xf numFmtId="0" fontId="75" fillId="0" borderId="4" xfId="0" applyFont="1" applyBorder="1" applyAlignment="1">
      <alignment horizontal="center" vertical="center" wrapText="1"/>
    </xf>
    <xf numFmtId="0" fontId="75" fillId="0" borderId="3" xfId="0" applyFont="1" applyBorder="1" applyAlignment="1">
      <alignment horizontal="center" vertical="center" wrapText="1"/>
    </xf>
    <xf numFmtId="0" fontId="74" fillId="0" borderId="4" xfId="0" applyFont="1" applyBorder="1" applyAlignment="1">
      <alignment horizontal="center" vertical="center" wrapText="1"/>
    </xf>
    <xf numFmtId="0" fontId="74" fillId="0" borderId="3" xfId="0" applyFont="1" applyBorder="1" applyAlignment="1">
      <alignment horizontal="center" vertical="center" wrapText="1"/>
    </xf>
    <xf numFmtId="0" fontId="74" fillId="0" borderId="5" xfId="0" applyFont="1" applyBorder="1" applyAlignment="1">
      <alignment horizontal="center" vertical="center" wrapText="1"/>
    </xf>
    <xf numFmtId="0" fontId="70" fillId="0" borderId="4" xfId="0" applyFont="1" applyBorder="1" applyAlignment="1">
      <alignment horizontal="center" vertical="center" wrapText="1"/>
    </xf>
    <xf numFmtId="0" fontId="70" fillId="0" borderId="2" xfId="0" applyFont="1" applyBorder="1" applyAlignment="1">
      <alignment horizontal="center" vertical="center" wrapText="1"/>
    </xf>
    <xf numFmtId="0" fontId="105" fillId="9" borderId="13" xfId="0" applyFont="1" applyFill="1" applyBorder="1" applyAlignment="1">
      <alignment horizontal="left" vertical="center" wrapText="1"/>
    </xf>
    <xf numFmtId="0" fontId="22" fillId="9" borderId="5" xfId="0" applyFont="1" applyFill="1" applyBorder="1" applyAlignment="1">
      <alignment horizontal="left" vertical="center" wrapText="1"/>
    </xf>
    <xf numFmtId="0" fontId="0" fillId="0" borderId="14" xfId="0" applyBorder="1">
      <alignment vertical="center"/>
    </xf>
    <xf numFmtId="0" fontId="67" fillId="9" borderId="23" xfId="0" applyFont="1" applyFill="1" applyBorder="1" applyAlignment="1">
      <alignment horizontal="center" vertical="center" wrapText="1"/>
    </xf>
    <xf numFmtId="0" fontId="67" fillId="9" borderId="27" xfId="0" applyFont="1" applyFill="1" applyBorder="1" applyAlignment="1">
      <alignment horizontal="center" vertical="center" wrapText="1"/>
    </xf>
    <xf numFmtId="0" fontId="65" fillId="0" borderId="16" xfId="0" applyFont="1" applyBorder="1" applyAlignment="1">
      <alignment horizontal="center" vertical="center" wrapText="1"/>
    </xf>
    <xf numFmtId="0" fontId="68" fillId="9" borderId="11" xfId="0" applyFont="1" applyFill="1" applyBorder="1" applyAlignment="1">
      <alignment horizontal="center" vertical="center" wrapText="1"/>
    </xf>
    <xf numFmtId="0" fontId="22" fillId="9" borderId="11" xfId="0" applyFont="1" applyFill="1" applyBorder="1" applyAlignment="1">
      <alignment horizontal="center" vertical="center" wrapText="1"/>
    </xf>
    <xf numFmtId="0" fontId="68" fillId="0" borderId="5" xfId="0" applyFont="1" applyBorder="1" applyAlignment="1">
      <alignment horizontal="center" vertical="center" wrapText="1"/>
    </xf>
    <xf numFmtId="0" fontId="68" fillId="0" borderId="16" xfId="0" applyFont="1" applyBorder="1" applyAlignment="1">
      <alignment horizontal="center" vertical="center" wrapText="1"/>
    </xf>
    <xf numFmtId="0" fontId="0" fillId="0" borderId="5" xfId="0" applyBorder="1" applyAlignment="1">
      <alignment horizontal="center" vertical="center" wrapText="1"/>
    </xf>
    <xf numFmtId="0" fontId="0" fillId="0" borderId="16" xfId="0" applyBorder="1" applyAlignment="1">
      <alignment horizontal="center" vertical="center" wrapText="1"/>
    </xf>
    <xf numFmtId="0" fontId="0" fillId="0" borderId="11" xfId="0" applyBorder="1" applyAlignment="1">
      <alignment horizontal="center" vertical="center" wrapText="1"/>
    </xf>
    <xf numFmtId="0" fontId="140" fillId="0" borderId="5" xfId="0" applyFont="1" applyBorder="1" applyAlignment="1">
      <alignment horizontal="center" vertical="center" wrapText="1"/>
    </xf>
    <xf numFmtId="0" fontId="141" fillId="0" borderId="5" xfId="0" applyFont="1" applyBorder="1" applyAlignment="1">
      <alignment horizontal="center" vertical="center" wrapText="1"/>
    </xf>
    <xf numFmtId="0" fontId="140" fillId="0" borderId="16" xfId="0" applyFont="1" applyBorder="1" applyAlignment="1">
      <alignment horizontal="center" vertical="center" wrapText="1"/>
    </xf>
    <xf numFmtId="0" fontId="141" fillId="0" borderId="16" xfId="0" applyFont="1" applyBorder="1" applyAlignment="1">
      <alignment horizontal="center" vertical="center" wrapText="1"/>
    </xf>
    <xf numFmtId="0" fontId="93" fillId="0" borderId="5" xfId="0" applyFont="1" applyBorder="1" applyAlignment="1">
      <alignment horizontal="left" vertical="center" wrapText="1"/>
    </xf>
    <xf numFmtId="0" fontId="65" fillId="0" borderId="5" xfId="0" applyFont="1" applyBorder="1" applyAlignment="1">
      <alignment horizontal="left" vertical="center" wrapText="1"/>
    </xf>
    <xf numFmtId="0" fontId="41" fillId="0" borderId="16" xfId="0" applyFont="1" applyBorder="1" applyAlignment="1">
      <alignment horizontal="left" vertical="center" wrapText="1"/>
    </xf>
    <xf numFmtId="0" fontId="93" fillId="0" borderId="16" xfId="0" applyFont="1" applyBorder="1" applyAlignment="1">
      <alignment horizontal="left" vertical="center" wrapText="1"/>
    </xf>
    <xf numFmtId="0" fontId="65" fillId="0" borderId="16" xfId="0" applyFont="1" applyBorder="1" applyAlignment="1">
      <alignment horizontal="left" vertical="center" wrapText="1"/>
    </xf>
    <xf numFmtId="0" fontId="41" fillId="0" borderId="5" xfId="0" applyFont="1" applyBorder="1" applyAlignment="1">
      <alignment horizontal="left" vertical="center" wrapText="1"/>
    </xf>
    <xf numFmtId="0" fontId="25" fillId="0" borderId="0" xfId="0" applyFont="1">
      <alignment vertical="center"/>
    </xf>
    <xf numFmtId="0" fontId="142" fillId="0" borderId="0" xfId="0" applyFont="1">
      <alignment vertical="center"/>
    </xf>
    <xf numFmtId="0" fontId="80" fillId="0" borderId="1" xfId="0" applyFont="1" applyBorder="1" applyAlignment="1" applyProtection="1">
      <alignment horizontal="left" vertical="center"/>
      <protection locked="0"/>
    </xf>
    <xf numFmtId="0" fontId="22" fillId="9" borderId="36" xfId="0" applyFont="1" applyFill="1" applyBorder="1" applyAlignment="1">
      <alignment horizontal="center" vertical="center" wrapText="1"/>
    </xf>
    <xf numFmtId="0" fontId="68" fillId="9" borderId="40" xfId="0" applyFont="1" applyFill="1" applyBorder="1" applyAlignment="1">
      <alignment horizontal="center" vertical="center" wrapText="1"/>
    </xf>
    <xf numFmtId="0" fontId="0" fillId="0" borderId="40" xfId="0" applyBorder="1">
      <alignment vertical="center"/>
    </xf>
    <xf numFmtId="0" fontId="0" fillId="0" borderId="47" xfId="0" applyBorder="1">
      <alignment vertical="center"/>
    </xf>
    <xf numFmtId="0" fontId="65" fillId="0" borderId="4" xfId="0" applyFont="1" applyBorder="1" applyAlignment="1">
      <alignment horizontal="center" vertical="center"/>
    </xf>
    <xf numFmtId="0" fontId="65" fillId="0" borderId="2" xfId="0" applyFont="1" applyBorder="1" applyAlignment="1">
      <alignment horizontal="center" vertical="center"/>
    </xf>
    <xf numFmtId="0" fontId="0" fillId="0" borderId="2" xfId="0" applyBorder="1">
      <alignment vertical="center"/>
    </xf>
    <xf numFmtId="0" fontId="0" fillId="0" borderId="48" xfId="0" applyBorder="1">
      <alignment vertical="center"/>
    </xf>
    <xf numFmtId="0" fontId="0" fillId="0" borderId="4" xfId="0" applyBorder="1" applyAlignment="1">
      <alignment horizontal="center" vertical="center" wrapText="1"/>
    </xf>
    <xf numFmtId="0" fontId="0" fillId="0" borderId="2" xfId="0" applyBorder="1" applyAlignment="1">
      <alignment horizontal="center" vertical="center"/>
    </xf>
    <xf numFmtId="0" fontId="0" fillId="0" borderId="29" xfId="0" applyBorder="1" applyAlignment="1">
      <alignment horizontal="center" vertical="center" wrapText="1"/>
    </xf>
    <xf numFmtId="0" fontId="0" fillId="0" borderId="21" xfId="0" applyBorder="1" applyAlignment="1">
      <alignment horizontal="center" vertical="center"/>
    </xf>
    <xf numFmtId="0" fontId="68" fillId="0" borderId="4"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68" fillId="0" borderId="29" xfId="0" applyFont="1" applyBorder="1"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65" fillId="0" borderId="29" xfId="0" applyFont="1" applyBorder="1" applyAlignment="1">
      <alignment horizontal="center" vertical="center"/>
    </xf>
    <xf numFmtId="0" fontId="65" fillId="0" borderId="21" xfId="0" applyFont="1" applyBorder="1" applyAlignment="1">
      <alignment horizontal="center" vertical="center"/>
    </xf>
    <xf numFmtId="0" fontId="0" fillId="0" borderId="21" xfId="0" applyBorder="1">
      <alignment vertical="center"/>
    </xf>
    <xf numFmtId="0" fontId="0" fillId="0" borderId="49" xfId="0" applyBorder="1">
      <alignment vertical="center"/>
    </xf>
    <xf numFmtId="0" fontId="65" fillId="0" borderId="4" xfId="0" applyFont="1" applyBorder="1" applyAlignment="1">
      <alignment horizontal="center" vertical="center" wrapText="1"/>
    </xf>
    <xf numFmtId="0" fontId="65" fillId="0" borderId="2" xfId="0" applyFont="1" applyBorder="1" applyAlignment="1">
      <alignment horizontal="center" vertical="center" wrapText="1"/>
    </xf>
    <xf numFmtId="0" fontId="65" fillId="0" borderId="3" xfId="0" applyFont="1" applyBorder="1" applyAlignment="1">
      <alignment horizontal="center" vertical="center" wrapText="1"/>
    </xf>
    <xf numFmtId="0" fontId="65" fillId="0" borderId="29" xfId="0" applyFont="1" applyBorder="1" applyAlignment="1">
      <alignment horizontal="center" vertical="center" wrapText="1"/>
    </xf>
    <xf numFmtId="0" fontId="65" fillId="0" borderId="21" xfId="0" applyFont="1" applyBorder="1" applyAlignment="1">
      <alignment horizontal="center" vertical="center" wrapText="1"/>
    </xf>
    <xf numFmtId="0" fontId="65" fillId="0" borderId="22" xfId="0" applyFont="1" applyBorder="1" applyAlignment="1">
      <alignment horizontal="center" vertical="center" wrapText="1"/>
    </xf>
    <xf numFmtId="0" fontId="65" fillId="0" borderId="3" xfId="0" applyFont="1" applyBorder="1" applyAlignment="1">
      <alignment horizontal="center" vertical="center"/>
    </xf>
    <xf numFmtId="0" fontId="65" fillId="0" borderId="22" xfId="0" applyFont="1" applyBorder="1" applyAlignment="1">
      <alignment horizontal="center" vertical="center"/>
    </xf>
    <xf numFmtId="0" fontId="68" fillId="0" borderId="2" xfId="0" applyFont="1" applyBorder="1" applyAlignment="1">
      <alignment horizontal="center" vertical="center" wrapText="1"/>
    </xf>
    <xf numFmtId="0" fontId="68" fillId="0" borderId="3" xfId="0" applyFont="1" applyBorder="1" applyAlignment="1">
      <alignment horizontal="center" vertical="center" wrapText="1"/>
    </xf>
    <xf numFmtId="0" fontId="68" fillId="0" borderId="21" xfId="0" applyFont="1" applyBorder="1" applyAlignment="1">
      <alignment horizontal="center" vertical="center" wrapText="1"/>
    </xf>
    <xf numFmtId="0" fontId="68" fillId="0" borderId="22" xfId="0" applyFont="1" applyBorder="1" applyAlignment="1">
      <alignment horizontal="center" vertical="center" wrapText="1"/>
    </xf>
    <xf numFmtId="0" fontId="15" fillId="9" borderId="40" xfId="0" applyFont="1" applyFill="1" applyBorder="1" applyAlignment="1">
      <alignment horizontal="center" vertical="center" wrapText="1"/>
    </xf>
    <xf numFmtId="0" fontId="0" fillId="0" borderId="37" xfId="0" applyBorder="1">
      <alignment vertical="center"/>
    </xf>
    <xf numFmtId="0" fontId="101" fillId="0" borderId="41" xfId="0" applyFont="1" applyBorder="1" applyAlignment="1" applyProtection="1">
      <alignment vertical="center" wrapText="1"/>
      <protection locked="0"/>
    </xf>
    <xf numFmtId="0" fontId="30" fillId="0" borderId="42" xfId="0" applyFont="1" applyBorder="1" applyAlignment="1" applyProtection="1">
      <alignment vertical="center" wrapText="1"/>
      <protection locked="0"/>
    </xf>
    <xf numFmtId="0" fontId="0" fillId="0" borderId="43" xfId="0" applyBorder="1">
      <alignment vertical="center"/>
    </xf>
    <xf numFmtId="0" fontId="68" fillId="9" borderId="36" xfId="0" applyFont="1" applyFill="1" applyBorder="1" applyAlignment="1">
      <alignment horizontal="center" vertical="center" wrapText="1"/>
    </xf>
    <xf numFmtId="0" fontId="0" fillId="0" borderId="40" xfId="0" applyBorder="1" applyAlignment="1">
      <alignment horizontal="center" vertical="center" wrapText="1"/>
    </xf>
    <xf numFmtId="0" fontId="0" fillId="0" borderId="37" xfId="0" applyBorder="1" applyAlignment="1">
      <alignment horizontal="center" vertical="center" wrapText="1"/>
    </xf>
    <xf numFmtId="0" fontId="35" fillId="0" borderId="0" xfId="0" applyFont="1" applyAlignment="1" applyProtection="1">
      <alignment horizontal="left" vertical="center"/>
      <protection locked="0"/>
    </xf>
    <xf numFmtId="0" fontId="65" fillId="0" borderId="23" xfId="0" applyFont="1" applyBorder="1" applyAlignment="1">
      <alignment horizontal="center" vertical="center" wrapText="1"/>
    </xf>
    <xf numFmtId="0" fontId="65" fillId="0" borderId="25" xfId="0" applyFont="1" applyBorder="1" applyAlignment="1">
      <alignment horizontal="center" vertical="center" wrapText="1"/>
    </xf>
    <xf numFmtId="0" fontId="65" fillId="0" borderId="27" xfId="0" applyFont="1" applyBorder="1" applyAlignment="1">
      <alignment horizontal="center" vertical="center" wrapText="1"/>
    </xf>
    <xf numFmtId="0" fontId="65" fillId="0" borderId="5" xfId="0" applyFont="1" applyBorder="1" applyAlignment="1">
      <alignment horizontal="center" vertical="center" wrapText="1"/>
    </xf>
    <xf numFmtId="0" fontId="68" fillId="0" borderId="5" xfId="0" applyFont="1" applyBorder="1" applyAlignment="1">
      <alignment horizontal="center" vertical="center"/>
    </xf>
    <xf numFmtId="0" fontId="68" fillId="9" borderId="37" xfId="0" applyFont="1" applyFill="1" applyBorder="1" applyAlignment="1">
      <alignment horizontal="center" vertical="center" wrapText="1"/>
    </xf>
    <xf numFmtId="0" fontId="68" fillId="0" borderId="23" xfId="0" applyFont="1" applyBorder="1" applyAlignment="1">
      <alignment horizontal="center" vertical="center"/>
    </xf>
    <xf numFmtId="0" fontId="68" fillId="0" borderId="27" xfId="0" applyFont="1" applyBorder="1" applyAlignment="1">
      <alignment horizontal="center" vertical="center"/>
    </xf>
    <xf numFmtId="0" fontId="65" fillId="0" borderId="7" xfId="0" applyFont="1" applyBorder="1" applyAlignment="1">
      <alignment horizontal="center" vertical="center" wrapText="1"/>
    </xf>
    <xf numFmtId="0" fontId="68" fillId="0" borderId="7" xfId="0" applyFont="1" applyBorder="1" applyAlignment="1">
      <alignment horizontal="center" vertical="center"/>
    </xf>
    <xf numFmtId="0" fontId="82" fillId="9" borderId="38" xfId="0" applyFont="1" applyFill="1" applyBorder="1" applyAlignment="1">
      <alignment horizontal="center" vertical="center" wrapText="1"/>
    </xf>
    <xf numFmtId="0" fontId="0" fillId="0" borderId="42" xfId="0" applyBorder="1" applyAlignment="1">
      <alignment horizontal="center" vertical="center" wrapText="1"/>
    </xf>
    <xf numFmtId="0" fontId="82" fillId="0" borderId="4" xfId="0" applyFont="1" applyBorder="1" applyAlignment="1">
      <alignment horizontal="center" vertical="center" wrapText="1"/>
    </xf>
    <xf numFmtId="0" fontId="82" fillId="0" borderId="23" xfId="0" applyFont="1" applyBorder="1" applyAlignment="1">
      <alignment horizontal="center" vertical="center" wrapText="1"/>
    </xf>
    <xf numFmtId="0" fontId="0" fillId="0" borderId="25" xfId="0" applyBorder="1" applyAlignment="1">
      <alignment horizontal="center" vertical="center" wrapText="1"/>
    </xf>
    <xf numFmtId="0" fontId="113" fillId="9" borderId="36" xfId="0" applyFont="1" applyFill="1" applyBorder="1" applyAlignment="1">
      <alignment horizontal="center" vertical="center" wrapText="1"/>
    </xf>
    <xf numFmtId="0" fontId="59" fillId="0" borderId="44" xfId="0" applyFont="1" applyBorder="1" applyAlignment="1" applyProtection="1">
      <alignment vertical="center" wrapText="1"/>
      <protection locked="0"/>
    </xf>
    <xf numFmtId="0" fontId="59" fillId="0" borderId="45" xfId="0" applyFont="1" applyBorder="1" applyAlignment="1" applyProtection="1">
      <alignment vertical="center" wrapText="1"/>
      <protection locked="0"/>
    </xf>
    <xf numFmtId="0" fontId="59" fillId="0" borderId="46" xfId="0" applyFont="1" applyBorder="1" applyAlignment="1" applyProtection="1">
      <alignment vertical="center" wrapText="1"/>
      <protection locked="0"/>
    </xf>
    <xf numFmtId="0" fontId="85" fillId="0" borderId="0" xfId="0" applyFont="1" applyAlignment="1">
      <alignment horizontal="left" vertical="center"/>
    </xf>
    <xf numFmtId="0" fontId="11" fillId="4" borderId="0" xfId="0" applyFont="1" applyFill="1" applyAlignment="1">
      <alignment horizontal="left" vertical="center"/>
    </xf>
    <xf numFmtId="0" fontId="66" fillId="0" borderId="4" xfId="0" applyFont="1" applyBorder="1" applyAlignment="1">
      <alignment horizontal="left" vertical="center" wrapText="1"/>
    </xf>
    <xf numFmtId="0" fontId="66" fillId="0" borderId="3" xfId="0" applyFont="1" applyBorder="1" applyAlignment="1">
      <alignment horizontal="left" vertical="center" wrapText="1"/>
    </xf>
    <xf numFmtId="0" fontId="143" fillId="0" borderId="0" xfId="0" applyFont="1">
      <alignment vertical="center"/>
    </xf>
    <xf numFmtId="0" fontId="79" fillId="0" borderId="1" xfId="0" applyFont="1" applyBorder="1">
      <alignment vertical="center"/>
    </xf>
    <xf numFmtId="0" fontId="0" fillId="0" borderId="1" xfId="0" applyBorder="1">
      <alignment vertical="center"/>
    </xf>
    <xf numFmtId="0" fontId="15" fillId="9" borderId="10" xfId="0" applyFont="1" applyFill="1" applyBorder="1" applyAlignment="1">
      <alignment horizontal="center" vertical="center"/>
    </xf>
    <xf numFmtId="0" fontId="15" fillId="9" borderId="11" xfId="0" applyFont="1" applyFill="1" applyBorder="1" applyAlignment="1">
      <alignment horizontal="center" vertical="center"/>
    </xf>
    <xf numFmtId="0" fontId="0" fillId="0" borderId="12" xfId="0" applyBorder="1">
      <alignment vertical="center"/>
    </xf>
    <xf numFmtId="0" fontId="11" fillId="4" borderId="5" xfId="0" applyFont="1" applyFill="1" applyBorder="1" applyAlignment="1">
      <alignment horizontal="left" vertical="center"/>
    </xf>
    <xf numFmtId="0" fontId="0" fillId="0" borderId="14" xfId="0" applyBorder="1" applyAlignment="1">
      <alignment horizontal="left" vertical="center"/>
    </xf>
    <xf numFmtId="0" fontId="11" fillId="4" borderId="5" xfId="0" applyFont="1" applyFill="1" applyBorder="1" applyAlignment="1">
      <alignment horizontal="left" vertical="center" wrapText="1"/>
    </xf>
    <xf numFmtId="0" fontId="41" fillId="4" borderId="5" xfId="0" applyFont="1" applyFill="1" applyBorder="1" applyAlignment="1">
      <alignment horizontal="left" vertical="center" wrapText="1"/>
    </xf>
    <xf numFmtId="0" fontId="81" fillId="4" borderId="5" xfId="0" applyFont="1" applyFill="1" applyBorder="1" applyAlignment="1">
      <alignment horizontal="left" vertical="center" wrapText="1"/>
    </xf>
    <xf numFmtId="0" fontId="0" fillId="0" borderId="14" xfId="0" applyBorder="1" applyAlignment="1">
      <alignment vertical="center" wrapText="1"/>
    </xf>
    <xf numFmtId="0" fontId="11" fillId="4" borderId="16" xfId="0" applyFont="1" applyFill="1" applyBorder="1" applyAlignment="1">
      <alignment horizontal="left" vertical="center" wrapText="1"/>
    </xf>
    <xf numFmtId="0" fontId="0" fillId="0" borderId="16" xfId="0" applyBorder="1" applyAlignment="1">
      <alignment horizontal="left" vertical="center" wrapText="1"/>
    </xf>
    <xf numFmtId="0" fontId="0" fillId="0" borderId="17" xfId="0" applyBorder="1">
      <alignment vertical="center"/>
    </xf>
    <xf numFmtId="0" fontId="13" fillId="9" borderId="38" xfId="0" applyFont="1" applyFill="1" applyBorder="1" applyAlignment="1">
      <alignment horizontal="center" vertical="center" wrapText="1"/>
    </xf>
    <xf numFmtId="0" fontId="13" fillId="9" borderId="30" xfId="0" applyFont="1" applyFill="1" applyBorder="1" applyAlignment="1">
      <alignment horizontal="center" vertical="center" wrapText="1"/>
    </xf>
    <xf numFmtId="0" fontId="22" fillId="9" borderId="35" xfId="0" applyFont="1" applyFill="1" applyBorder="1" applyAlignment="1">
      <alignment horizontal="center" vertical="center"/>
    </xf>
    <xf numFmtId="0" fontId="0" fillId="0" borderId="8" xfId="0" applyBorder="1" applyAlignment="1">
      <alignment horizontal="center" vertical="center"/>
    </xf>
    <xf numFmtId="0" fontId="22" fillId="9" borderId="38" xfId="0" applyFont="1" applyFill="1" applyBorder="1" applyAlignment="1">
      <alignment horizontal="center" vertical="center" wrapText="1"/>
    </xf>
    <xf numFmtId="0" fontId="0" fillId="0" borderId="39" xfId="0" applyBorder="1" applyAlignment="1">
      <alignment horizontal="center" vertical="center" wrapText="1"/>
    </xf>
    <xf numFmtId="0" fontId="22" fillId="9" borderId="30" xfId="0" applyFont="1" applyFill="1" applyBorder="1" applyAlignment="1">
      <alignment horizontal="center" vertical="center" wrapText="1"/>
    </xf>
    <xf numFmtId="0" fontId="0" fillId="0" borderId="31" xfId="0" applyBorder="1" applyAlignment="1">
      <alignment horizontal="center" vertical="center" wrapText="1"/>
    </xf>
    <xf numFmtId="0" fontId="69" fillId="0" borderId="4" xfId="0" applyFont="1" applyBorder="1" applyAlignment="1">
      <alignment vertical="center" wrapText="1"/>
    </xf>
    <xf numFmtId="0" fontId="0" fillId="0" borderId="3" xfId="0" applyBorder="1" applyAlignment="1">
      <alignment vertical="center" wrapText="1"/>
    </xf>
    <xf numFmtId="0" fontId="17" fillId="9" borderId="11" xfId="0" applyFont="1" applyFill="1" applyBorder="1" applyAlignment="1">
      <alignment horizontal="center" vertical="center" wrapText="1"/>
    </xf>
    <xf numFmtId="0" fontId="17" fillId="9" borderId="5" xfId="0" applyFont="1" applyFill="1" applyBorder="1" applyAlignment="1">
      <alignment horizontal="center" vertical="center" wrapText="1"/>
    </xf>
    <xf numFmtId="0" fontId="22" fillId="9" borderId="5" xfId="0" applyFont="1" applyFill="1" applyBorder="1" applyAlignment="1">
      <alignment horizontal="center" vertical="center" wrapText="1"/>
    </xf>
    <xf numFmtId="0" fontId="82" fillId="9" borderId="12" xfId="0" applyFont="1" applyFill="1" applyBorder="1" applyAlignment="1">
      <alignment horizontal="center" vertical="center" wrapText="1"/>
    </xf>
    <xf numFmtId="0" fontId="77" fillId="9" borderId="14" xfId="0" applyFont="1" applyFill="1" applyBorder="1" applyAlignment="1">
      <alignment horizontal="center" vertical="center" wrapText="1"/>
    </xf>
    <xf numFmtId="0" fontId="68" fillId="9" borderId="10" xfId="0" applyFont="1" applyFill="1" applyBorder="1" applyAlignment="1">
      <alignment horizontal="center" vertical="center" wrapText="1"/>
    </xf>
    <xf numFmtId="0" fontId="68" fillId="9" borderId="13" xfId="0" applyFont="1" applyFill="1" applyBorder="1" applyAlignment="1">
      <alignment horizontal="center" vertical="center" wrapText="1"/>
    </xf>
    <xf numFmtId="0" fontId="13" fillId="9" borderId="11" xfId="0" applyFont="1" applyFill="1" applyBorder="1" applyAlignment="1">
      <alignment horizontal="center" vertical="center" wrapText="1"/>
    </xf>
    <xf numFmtId="0" fontId="13" fillId="9" borderId="5" xfId="0" applyFont="1" applyFill="1" applyBorder="1" applyAlignment="1">
      <alignment horizontal="center" vertical="center" wrapText="1"/>
    </xf>
    <xf numFmtId="0" fontId="22" fillId="9" borderId="38" xfId="0" applyFont="1" applyFill="1" applyBorder="1" applyAlignment="1">
      <alignment vertical="center" wrapText="1"/>
    </xf>
    <xf numFmtId="0" fontId="0" fillId="0" borderId="30" xfId="0" applyBorder="1" applyAlignment="1">
      <alignment vertical="center" wrapText="1"/>
    </xf>
    <xf numFmtId="0" fontId="22" fillId="9" borderId="35" xfId="0" applyFont="1" applyFill="1" applyBorder="1" applyAlignment="1">
      <alignment horizontal="center" vertical="center" wrapText="1"/>
    </xf>
    <xf numFmtId="0" fontId="15" fillId="9" borderId="44" xfId="0" applyFont="1" applyFill="1" applyBorder="1" applyAlignment="1">
      <alignment horizontal="center" vertical="center"/>
    </xf>
    <xf numFmtId="0" fontId="15" fillId="9" borderId="45" xfId="0" applyFont="1" applyFill="1" applyBorder="1" applyAlignment="1">
      <alignment horizontal="center" vertical="center"/>
    </xf>
    <xf numFmtId="0" fontId="0" fillId="0" borderId="46" xfId="0" applyBorder="1">
      <alignment vertical="center"/>
    </xf>
    <xf numFmtId="0" fontId="105" fillId="9" borderId="10" xfId="0" applyFont="1" applyFill="1" applyBorder="1" applyAlignment="1">
      <alignment horizontal="left" vertical="center" wrapText="1"/>
    </xf>
    <xf numFmtId="0" fontId="22" fillId="9" borderId="11" xfId="0" applyFont="1" applyFill="1" applyBorder="1" applyAlignment="1">
      <alignment horizontal="left" vertical="center" wrapText="1"/>
    </xf>
    <xf numFmtId="0" fontId="70" fillId="0" borderId="5" xfId="0" applyFont="1" applyBorder="1" applyAlignment="1">
      <alignment horizontal="left" vertical="center" wrapText="1"/>
    </xf>
    <xf numFmtId="0" fontId="70" fillId="0" borderId="30" xfId="0" applyFont="1" applyBorder="1" applyAlignment="1">
      <alignment horizontal="left" vertical="center" wrapText="1"/>
    </xf>
    <xf numFmtId="0" fontId="70" fillId="0" borderId="31" xfId="0" applyFont="1" applyBorder="1" applyAlignment="1">
      <alignment horizontal="left" vertical="center" wrapText="1"/>
    </xf>
    <xf numFmtId="0" fontId="13" fillId="9" borderId="4" xfId="0" applyFont="1" applyFill="1" applyBorder="1" applyAlignment="1">
      <alignment horizontal="center" vertical="center" wrapText="1"/>
    </xf>
    <xf numFmtId="0" fontId="13" fillId="9" borderId="3" xfId="0" applyFont="1" applyFill="1" applyBorder="1" applyAlignment="1">
      <alignment horizontal="center" vertical="center" wrapText="1"/>
    </xf>
    <xf numFmtId="0" fontId="70" fillId="0" borderId="4" xfId="0" applyFont="1" applyBorder="1" applyAlignment="1">
      <alignment horizontal="left" vertical="center" wrapText="1"/>
    </xf>
    <xf numFmtId="0" fontId="70" fillId="0" borderId="3" xfId="0" applyFont="1" applyBorder="1" applyAlignment="1">
      <alignment horizontal="left" vertical="center" wrapText="1"/>
    </xf>
    <xf numFmtId="0" fontId="66" fillId="0" borderId="4" xfId="0" applyFont="1" applyBorder="1" applyAlignment="1">
      <alignment vertical="center" wrapText="1"/>
    </xf>
    <xf numFmtId="0" fontId="72" fillId="0" borderId="29" xfId="0" applyFont="1" applyBorder="1" applyAlignment="1">
      <alignment vertical="center" wrapText="1"/>
    </xf>
    <xf numFmtId="0" fontId="0" fillId="0" borderId="22" xfId="0" applyBorder="1" applyAlignment="1">
      <alignment vertical="center" wrapText="1"/>
    </xf>
    <xf numFmtId="0" fontId="81" fillId="4" borderId="11" xfId="0" applyFont="1" applyFill="1" applyBorder="1" applyAlignment="1">
      <alignment horizontal="left" vertical="center" wrapText="1"/>
    </xf>
    <xf numFmtId="0" fontId="41" fillId="4" borderId="11" xfId="0" applyFont="1" applyFill="1" applyBorder="1" applyAlignment="1">
      <alignment horizontal="left" vertical="center"/>
    </xf>
    <xf numFmtId="0" fontId="11" fillId="0" borderId="5" xfId="0" applyFont="1" applyBorder="1" applyAlignment="1">
      <alignment horizontal="left" vertical="center" wrapText="1"/>
    </xf>
    <xf numFmtId="0" fontId="81" fillId="0" borderId="5" xfId="0" applyFont="1" applyBorder="1" applyAlignment="1">
      <alignment horizontal="left" vertical="center" wrapText="1"/>
    </xf>
    <xf numFmtId="0" fontId="41" fillId="0" borderId="5" xfId="0" applyFont="1" applyBorder="1" applyAlignment="1">
      <alignment horizontal="left" vertical="center"/>
    </xf>
    <xf numFmtId="0" fontId="41" fillId="0" borderId="14" xfId="0" applyFont="1" applyBorder="1">
      <alignment vertical="center"/>
    </xf>
    <xf numFmtId="0" fontId="41" fillId="4" borderId="16" xfId="0" applyFont="1" applyFill="1" applyBorder="1" applyAlignment="1">
      <alignment horizontal="left" vertical="center"/>
    </xf>
    <xf numFmtId="0" fontId="22" fillId="9" borderId="23" xfId="0" applyFont="1" applyFill="1" applyBorder="1" applyAlignment="1">
      <alignment horizontal="center" vertical="center" wrapText="1"/>
    </xf>
    <xf numFmtId="0" fontId="22" fillId="9" borderId="27" xfId="0" applyFont="1" applyFill="1" applyBorder="1" applyAlignment="1">
      <alignment horizontal="center" vertical="center" wrapText="1"/>
    </xf>
    <xf numFmtId="0" fontId="68" fillId="0" borderId="16" xfId="0" applyFont="1" applyBorder="1" applyAlignment="1">
      <alignment horizontal="center" vertical="center"/>
    </xf>
    <xf numFmtId="0" fontId="68" fillId="0" borderId="29" xfId="0" applyFont="1" applyBorder="1" applyAlignment="1">
      <alignment horizontal="center" vertical="center"/>
    </xf>
    <xf numFmtId="0" fontId="68" fillId="0" borderId="22" xfId="0" applyFont="1" applyBorder="1" applyAlignment="1">
      <alignment horizontal="center" vertical="center"/>
    </xf>
    <xf numFmtId="0" fontId="82" fillId="0" borderId="29" xfId="0" applyFont="1" applyBorder="1" applyAlignment="1">
      <alignment horizontal="center" vertical="center" wrapText="1"/>
    </xf>
    <xf numFmtId="0" fontId="68" fillId="9" borderId="36" xfId="0" applyFont="1" applyFill="1" applyBorder="1" applyAlignment="1">
      <alignment horizontal="center" vertical="center"/>
    </xf>
    <xf numFmtId="0" fontId="68" fillId="9" borderId="37" xfId="0" applyFont="1" applyFill="1" applyBorder="1" applyAlignment="1">
      <alignment horizontal="center" vertical="center"/>
    </xf>
    <xf numFmtId="0" fontId="69" fillId="0" borderId="4" xfId="0" applyFont="1" applyBorder="1" applyAlignment="1">
      <alignment horizontal="left" vertical="center" wrapText="1"/>
    </xf>
    <xf numFmtId="0" fontId="69" fillId="0" borderId="3" xfId="0" applyFont="1" applyBorder="1" applyAlignment="1">
      <alignment horizontal="left" vertical="center" wrapText="1"/>
    </xf>
    <xf numFmtId="0" fontId="66" fillId="0" borderId="29" xfId="0" applyFont="1" applyBorder="1" applyAlignment="1">
      <alignment horizontal="left" vertical="center" wrapText="1"/>
    </xf>
    <xf numFmtId="0" fontId="66" fillId="0" borderId="22" xfId="0" applyFont="1" applyBorder="1" applyAlignment="1">
      <alignment horizontal="left" vertical="center" wrapText="1"/>
    </xf>
    <xf numFmtId="0" fontId="157" fillId="0" borderId="32" xfId="0" applyFont="1" applyBorder="1" applyAlignment="1">
      <alignment horizontal="left" vertical="center"/>
    </xf>
    <xf numFmtId="0" fontId="157" fillId="0" borderId="2" xfId="0" applyFont="1" applyBorder="1" applyAlignment="1">
      <alignment horizontal="left" vertical="center"/>
    </xf>
    <xf numFmtId="0" fontId="157" fillId="0" borderId="48" xfId="0" applyFont="1" applyBorder="1" applyAlignment="1">
      <alignment horizontal="left" vertical="center"/>
    </xf>
    <xf numFmtId="0" fontId="161" fillId="0" borderId="26" xfId="0" applyFont="1" applyBorder="1" applyAlignment="1">
      <alignment horizontal="left" vertical="center"/>
    </xf>
    <xf numFmtId="0" fontId="161" fillId="0" borderId="25" xfId="0" applyFont="1" applyBorder="1" applyAlignment="1">
      <alignment horizontal="left" vertical="center"/>
    </xf>
    <xf numFmtId="0" fontId="161" fillId="0" borderId="24" xfId="0" applyFont="1" applyBorder="1" applyAlignment="1">
      <alignment horizontal="left" vertical="center"/>
    </xf>
    <xf numFmtId="0" fontId="0" fillId="0" borderId="3" xfId="0" applyBorder="1" applyAlignment="1">
      <alignment horizontal="left" vertical="center" wrapText="1"/>
    </xf>
    <xf numFmtId="0" fontId="70" fillId="0" borderId="3" xfId="0" applyFont="1" applyBorder="1" applyAlignment="1">
      <alignment horizontal="center" vertical="center" wrapText="1"/>
    </xf>
    <xf numFmtId="0" fontId="16" fillId="0" borderId="0" xfId="0" applyFont="1" applyAlignment="1">
      <alignment horizontal="right"/>
    </xf>
    <xf numFmtId="0" fontId="15" fillId="0" borderId="25" xfId="0" applyFont="1" applyBorder="1" applyAlignment="1">
      <alignment horizontal="left" vertical="center" wrapText="1"/>
    </xf>
  </cellXfs>
  <cellStyles count="4">
    <cellStyle name="一般" xfId="0" builtinId="0"/>
    <cellStyle name="一般 3" xfId="3" xr:uid="{00000000-0005-0000-0000-000001000000}"/>
    <cellStyle name="一般 5" xfId="2" xr:uid="{00000000-0005-0000-0000-000002000000}"/>
    <cellStyle name="百分比" xfId="1" builtinId="5"/>
  </cellStyles>
  <dxfs count="0"/>
  <tableStyles count="0" defaultTableStyle="TableStyleMedium2" defaultPivotStyle="PivotStyleLight16"/>
  <colors>
    <mruColors>
      <color rgb="FF0000FF"/>
      <color rgb="FFFF00FF"/>
      <color rgb="FFFFFF99"/>
      <color rgb="FFB7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8</xdr:col>
      <xdr:colOff>302559</xdr:colOff>
      <xdr:row>2</xdr:row>
      <xdr:rowOff>9921</xdr:rowOff>
    </xdr:from>
    <xdr:ext cx="1789131" cy="307579"/>
    <xdr:sp macro="" textlink="">
      <xdr:nvSpPr>
        <xdr:cNvPr id="2" name="文字方塊 2">
          <a:extLst>
            <a:ext uri="{FF2B5EF4-FFF2-40B4-BE49-F238E27FC236}">
              <a16:creationId xmlns:a16="http://schemas.microsoft.com/office/drawing/2014/main" id="{00000000-0008-0000-0000-000001080000}"/>
            </a:ext>
          </a:extLst>
        </xdr:cNvPr>
        <xdr:cNvSpPr txBox="1">
          <a:spLocks noChangeArrowheads="1"/>
        </xdr:cNvSpPr>
      </xdr:nvSpPr>
      <xdr:spPr bwMode="auto">
        <a:xfrm>
          <a:off x="5446059" y="451881"/>
          <a:ext cx="1789131" cy="307579"/>
        </a:xfrm>
        <a:prstGeom prst="rect">
          <a:avLst/>
        </a:prstGeom>
        <a:solidFill>
          <a:srgbClr val="FFFFFF"/>
        </a:solidFill>
        <a:ln w="9525">
          <a:solidFill>
            <a:srgbClr val="000000"/>
          </a:solidFill>
          <a:miter lim="800000"/>
          <a:headEnd/>
          <a:tailEnd/>
        </a:ln>
      </xdr:spPr>
      <xdr:txBody>
        <a:bodyPr wrap="square" lIns="91440" tIns="45720" rIns="91440" bIns="45720" anchor="t" upright="1">
          <a:noAutofit/>
        </a:bodyPr>
        <a:lstStyle/>
        <a:p>
          <a:pPr algn="l" rtl="0">
            <a:defRPr sz="1000"/>
          </a:pPr>
          <a:r>
            <a:rPr lang="zh-TW" altLang="en-US" sz="1200" b="0" i="0" u="none" strike="noStrike" baseline="0">
              <a:solidFill>
                <a:srgbClr val="000000"/>
              </a:solidFill>
              <a:latin typeface="標楷體"/>
              <a:ea typeface="標楷體"/>
            </a:rPr>
            <a:t>編號</a:t>
          </a:r>
          <a:r>
            <a:rPr lang="zh-TW" altLang="en-US" sz="1200" b="0" i="0" u="none" strike="noStrike" baseline="0">
              <a:solidFill>
                <a:schemeClr val="tx1"/>
              </a:solidFill>
              <a:latin typeface="標楷體"/>
              <a:ea typeface="標楷體"/>
            </a:rPr>
            <a:t>：       </a:t>
          </a:r>
          <a:r>
            <a:rPr lang="en-US" altLang="zh-TW" sz="800" b="0" i="0" u="none" strike="noStrike" baseline="0">
              <a:solidFill>
                <a:schemeClr val="tx1"/>
              </a:solidFill>
              <a:latin typeface="標楷體"/>
              <a:ea typeface="標楷體"/>
            </a:rPr>
            <a:t>(</a:t>
          </a:r>
          <a:r>
            <a:rPr lang="zh-TW" altLang="en-US" sz="800" b="0" i="0" u="none" strike="noStrike" baseline="0">
              <a:solidFill>
                <a:schemeClr val="tx1"/>
              </a:solidFill>
              <a:latin typeface="標楷體"/>
              <a:ea typeface="標楷體"/>
            </a:rPr>
            <a:t>由系所填寫</a:t>
          </a:r>
          <a:r>
            <a:rPr lang="en-US" altLang="zh-TW" sz="800" b="0" i="0" u="none" strike="noStrike" baseline="0">
              <a:solidFill>
                <a:schemeClr val="tx1"/>
              </a:solidFill>
              <a:latin typeface="標楷體"/>
              <a:ea typeface="標楷體"/>
            </a:rPr>
            <a:t>)</a:t>
          </a:r>
          <a:r>
            <a:rPr lang="zh-TW" altLang="en-US" sz="800" b="0" i="0" u="none" strike="noStrike" baseline="0">
              <a:solidFill>
                <a:schemeClr val="tx1"/>
              </a:solidFill>
              <a:latin typeface="標楷體"/>
              <a:ea typeface="標楷體"/>
            </a:rPr>
            <a:t> </a:t>
          </a:r>
          <a:r>
            <a:rPr lang="zh-TW" altLang="en-US" sz="1200" b="0" i="0" u="none" strike="noStrike" baseline="0">
              <a:solidFill>
                <a:schemeClr val="tx1"/>
              </a:solidFill>
              <a:latin typeface="標楷體"/>
              <a:ea typeface="標楷體"/>
            </a:rPr>
            <a:t>     </a:t>
          </a:r>
          <a:endParaRPr lang="zh-TW" altLang="en-US" sz="1200" b="0" i="0" u="none" strike="noStrike" baseline="0">
            <a:solidFill>
              <a:schemeClr val="tx1"/>
            </a:solidFill>
            <a:latin typeface="Times New Roman"/>
            <a:ea typeface="標楷體"/>
            <a:cs typeface="Times New Roman"/>
          </a:endParaRP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O52"/>
  <sheetViews>
    <sheetView tabSelected="1" topLeftCell="A37" zoomScaleNormal="100" zoomScaleSheetLayoutView="96" workbookViewId="0">
      <selection activeCell="A42" sqref="A42:J48"/>
    </sheetView>
  </sheetViews>
  <sheetFormatPr defaultColWidth="9" defaultRowHeight="15.6"/>
  <cols>
    <col min="1" max="1" width="5" style="2" customWidth="1"/>
    <col min="2" max="2" width="26" style="2" customWidth="1"/>
    <col min="3" max="3" width="8" style="2" customWidth="1"/>
    <col min="4" max="4" width="7.21875" style="2" customWidth="1"/>
    <col min="5" max="5" width="8" style="2" customWidth="1"/>
    <col min="6" max="6" width="5.77734375" style="2" customWidth="1"/>
    <col min="7" max="7" width="5" style="2" customWidth="1"/>
    <col min="8" max="8" width="7.6640625" style="2" customWidth="1"/>
    <col min="9" max="9" width="6" style="2" customWidth="1"/>
    <col min="10" max="10" width="9.77734375" style="2" customWidth="1"/>
    <col min="11" max="11" width="7.21875" style="2" customWidth="1"/>
    <col min="12" max="12" width="9.77734375" style="2" customWidth="1"/>
    <col min="13" max="13" width="7.77734375" style="2" customWidth="1"/>
    <col min="14" max="14" width="7.6640625" style="2" customWidth="1"/>
    <col min="15" max="15" width="9" style="2" customWidth="1"/>
    <col min="16" max="16" width="79.33203125" style="2" bestFit="1" customWidth="1"/>
    <col min="17" max="16384" width="9" style="2"/>
  </cols>
  <sheetData>
    <row r="1" spans="1:15" ht="27.75" customHeight="1">
      <c r="A1" s="317" t="s">
        <v>221</v>
      </c>
      <c r="B1" s="317"/>
      <c r="C1" s="317"/>
      <c r="D1" s="317"/>
      <c r="E1" s="317"/>
      <c r="F1" s="317"/>
      <c r="G1" s="317"/>
      <c r="H1" s="317"/>
      <c r="I1" s="317"/>
      <c r="J1" s="317"/>
      <c r="K1" s="317"/>
      <c r="L1" s="317"/>
    </row>
    <row r="2" spans="1:15" ht="6" customHeight="1">
      <c r="A2" s="318"/>
      <c r="B2" s="318"/>
      <c r="C2" s="318"/>
      <c r="D2" s="318"/>
      <c r="E2" s="318"/>
      <c r="F2" s="318"/>
      <c r="G2" s="318"/>
      <c r="H2" s="318"/>
      <c r="I2" s="318"/>
      <c r="J2" s="318"/>
      <c r="K2" s="318"/>
      <c r="L2" s="318"/>
    </row>
    <row r="3" spans="1:15" ht="26.25" customHeight="1">
      <c r="A3" s="36" t="s">
        <v>70</v>
      </c>
      <c r="B3" s="34"/>
      <c r="C3" s="35" t="s">
        <v>71</v>
      </c>
      <c r="D3" s="32"/>
      <c r="E3" s="33"/>
      <c r="F3" s="33"/>
      <c r="G3" s="30"/>
      <c r="H3" s="38"/>
      <c r="I3" s="37"/>
      <c r="J3" s="37"/>
      <c r="K3" s="37"/>
      <c r="L3" s="37"/>
    </row>
    <row r="4" spans="1:15" ht="26.7" customHeight="1" thickBot="1">
      <c r="A4" s="4"/>
      <c r="B4" s="11"/>
      <c r="C4" s="4"/>
      <c r="D4" s="31"/>
      <c r="E4" s="31"/>
      <c r="F4" s="31"/>
      <c r="G4" s="31"/>
      <c r="H4" s="319" t="s">
        <v>132</v>
      </c>
      <c r="I4" s="319"/>
      <c r="J4" s="319"/>
      <c r="K4" s="319"/>
      <c r="L4" s="319"/>
    </row>
    <row r="5" spans="1:15" ht="45" customHeight="1">
      <c r="A5" s="320" t="s">
        <v>222</v>
      </c>
      <c r="B5" s="228"/>
      <c r="C5" s="228"/>
      <c r="D5" s="228"/>
      <c r="E5" s="228"/>
      <c r="F5" s="228"/>
      <c r="G5" s="228"/>
      <c r="H5" s="228"/>
      <c r="I5" s="228"/>
      <c r="J5" s="228"/>
      <c r="K5" s="228"/>
      <c r="L5" s="321"/>
      <c r="M5" s="322"/>
      <c r="N5" s="322"/>
    </row>
    <row r="6" spans="1:15" ht="51" customHeight="1">
      <c r="A6" s="323" t="s">
        <v>262</v>
      </c>
      <c r="B6" s="324"/>
      <c r="C6" s="324"/>
      <c r="D6" s="324"/>
      <c r="E6" s="324"/>
      <c r="F6" s="324" t="s">
        <v>264</v>
      </c>
      <c r="G6" s="324"/>
      <c r="H6" s="324"/>
      <c r="I6" s="324"/>
      <c r="J6" s="324"/>
      <c r="K6" s="324"/>
      <c r="L6" s="325"/>
      <c r="M6" s="322"/>
      <c r="N6" s="322"/>
    </row>
    <row r="7" spans="1:15" ht="31.5" customHeight="1">
      <c r="A7" s="308" t="s">
        <v>133</v>
      </c>
      <c r="B7" s="260"/>
      <c r="C7" s="292" t="s">
        <v>118</v>
      </c>
      <c r="D7" s="260"/>
      <c r="E7" s="116" t="s">
        <v>72</v>
      </c>
      <c r="F7" s="309" t="s">
        <v>119</v>
      </c>
      <c r="G7" s="310"/>
      <c r="H7" s="310"/>
      <c r="I7" s="311"/>
      <c r="J7" s="309" t="s">
        <v>224</v>
      </c>
      <c r="K7" s="312"/>
      <c r="L7" s="12" t="s">
        <v>72</v>
      </c>
    </row>
    <row r="8" spans="1:15" ht="19.5" customHeight="1">
      <c r="A8" s="247" t="s">
        <v>223</v>
      </c>
      <c r="B8" s="245"/>
      <c r="C8" s="313"/>
      <c r="D8" s="313"/>
      <c r="E8" s="314">
        <v>0</v>
      </c>
      <c r="F8" s="277" t="s">
        <v>167</v>
      </c>
      <c r="G8" s="315"/>
      <c r="H8" s="315"/>
      <c r="I8" s="315"/>
      <c r="J8" s="316"/>
      <c r="K8" s="316"/>
      <c r="L8" s="293">
        <v>0</v>
      </c>
      <c r="O8" s="14"/>
    </row>
    <row r="9" spans="1:15" ht="19.5" customHeight="1">
      <c r="A9" s="244"/>
      <c r="B9" s="245"/>
      <c r="C9" s="313"/>
      <c r="D9" s="313"/>
      <c r="E9" s="314"/>
      <c r="F9" s="294" t="s">
        <v>168</v>
      </c>
      <c r="G9" s="294"/>
      <c r="H9" s="294"/>
      <c r="I9" s="294"/>
      <c r="J9" s="294"/>
      <c r="K9" s="294"/>
      <c r="L9" s="293"/>
      <c r="O9" s="14"/>
    </row>
    <row r="10" spans="1:15" ht="19.5" customHeight="1">
      <c r="A10" s="244"/>
      <c r="B10" s="245"/>
      <c r="C10" s="313"/>
      <c r="D10" s="313"/>
      <c r="E10" s="314"/>
      <c r="F10" s="245" t="s">
        <v>120</v>
      </c>
      <c r="G10" s="245"/>
      <c r="H10" s="245"/>
      <c r="I10" s="245"/>
      <c r="J10" s="295"/>
      <c r="K10" s="296"/>
      <c r="L10" s="293"/>
    </row>
    <row r="11" spans="1:15" ht="19.5" customHeight="1">
      <c r="A11" s="244"/>
      <c r="B11" s="245"/>
      <c r="C11" s="313"/>
      <c r="D11" s="313"/>
      <c r="E11" s="314"/>
      <c r="F11" s="245" t="s">
        <v>121</v>
      </c>
      <c r="G11" s="245"/>
      <c r="H11" s="245"/>
      <c r="I11" s="245"/>
      <c r="J11" s="297"/>
      <c r="K11" s="298"/>
      <c r="L11" s="293"/>
    </row>
    <row r="12" spans="1:15" ht="19.5" customHeight="1">
      <c r="A12" s="244"/>
      <c r="B12" s="245"/>
      <c r="C12" s="313"/>
      <c r="D12" s="313"/>
      <c r="E12" s="314"/>
      <c r="F12" s="245" t="s">
        <v>122</v>
      </c>
      <c r="G12" s="245"/>
      <c r="H12" s="245"/>
      <c r="I12" s="245"/>
      <c r="J12" s="297"/>
      <c r="K12" s="298"/>
      <c r="L12" s="293"/>
    </row>
    <row r="13" spans="1:15" ht="19.5" customHeight="1">
      <c r="A13" s="244"/>
      <c r="B13" s="245"/>
      <c r="C13" s="313"/>
      <c r="D13" s="313"/>
      <c r="E13" s="314"/>
      <c r="F13" s="284" t="s">
        <v>73</v>
      </c>
      <c r="G13" s="284"/>
      <c r="H13" s="284"/>
      <c r="I13" s="284"/>
      <c r="J13" s="297"/>
      <c r="K13" s="298"/>
      <c r="L13" s="293"/>
    </row>
    <row r="14" spans="1:15" ht="19.5" customHeight="1">
      <c r="A14" s="244"/>
      <c r="B14" s="245"/>
      <c r="C14" s="313"/>
      <c r="D14" s="313"/>
      <c r="E14" s="314"/>
      <c r="F14" s="284" t="s">
        <v>123</v>
      </c>
      <c r="G14" s="284"/>
      <c r="H14" s="284"/>
      <c r="I14" s="284"/>
      <c r="J14" s="299"/>
      <c r="K14" s="300"/>
      <c r="L14" s="293"/>
    </row>
    <row r="15" spans="1:15" ht="21" customHeight="1" thickBot="1">
      <c r="A15" s="269" t="s">
        <v>135</v>
      </c>
      <c r="B15" s="270"/>
      <c r="C15" s="270"/>
      <c r="D15" s="270"/>
      <c r="E15" s="15">
        <f>E8</f>
        <v>0</v>
      </c>
      <c r="F15" s="301" t="s">
        <v>136</v>
      </c>
      <c r="G15" s="301"/>
      <c r="H15" s="301"/>
      <c r="I15" s="301"/>
      <c r="J15" s="301"/>
      <c r="K15" s="301"/>
      <c r="L15" s="16">
        <f>L8</f>
        <v>0</v>
      </c>
    </row>
    <row r="16" spans="1:15" ht="51" customHeight="1">
      <c r="A16" s="302" t="s">
        <v>225</v>
      </c>
      <c r="B16" s="303"/>
      <c r="C16" s="303"/>
      <c r="D16" s="303"/>
      <c r="E16" s="303"/>
      <c r="F16" s="303"/>
      <c r="G16" s="303"/>
      <c r="H16" s="303"/>
      <c r="I16" s="303"/>
      <c r="J16" s="303"/>
      <c r="K16" s="303"/>
      <c r="L16" s="304"/>
    </row>
    <row r="17" spans="1:12" ht="21" customHeight="1">
      <c r="A17" s="305" t="s">
        <v>124</v>
      </c>
      <c r="B17" s="306"/>
      <c r="C17" s="306"/>
      <c r="D17" s="306"/>
      <c r="E17" s="306"/>
      <c r="F17" s="306" t="s">
        <v>125</v>
      </c>
      <c r="G17" s="306"/>
      <c r="H17" s="306"/>
      <c r="I17" s="306"/>
      <c r="J17" s="306"/>
      <c r="K17" s="306"/>
      <c r="L17" s="307"/>
    </row>
    <row r="18" spans="1:12" ht="21.75" customHeight="1">
      <c r="A18" s="290" t="s">
        <v>108</v>
      </c>
      <c r="B18" s="291"/>
      <c r="C18" s="116" t="s">
        <v>72</v>
      </c>
      <c r="D18" s="116" t="s">
        <v>137</v>
      </c>
      <c r="E18" s="117" t="s">
        <v>161</v>
      </c>
      <c r="F18" s="292" t="s">
        <v>133</v>
      </c>
      <c r="G18" s="260"/>
      <c r="H18" s="260"/>
      <c r="I18" s="260"/>
      <c r="J18" s="116" t="s">
        <v>72</v>
      </c>
      <c r="K18" s="116" t="s">
        <v>137</v>
      </c>
      <c r="L18" s="118" t="s">
        <v>161</v>
      </c>
    </row>
    <row r="19" spans="1:12" ht="19.5" customHeight="1">
      <c r="A19" s="278" t="s">
        <v>138</v>
      </c>
      <c r="B19" s="279"/>
      <c r="C19" s="111">
        <v>5</v>
      </c>
      <c r="D19" s="280"/>
      <c r="E19" s="282"/>
      <c r="F19" s="284" t="s">
        <v>126</v>
      </c>
      <c r="G19" s="245"/>
      <c r="H19" s="245"/>
      <c r="I19" s="245"/>
      <c r="J19" s="111">
        <v>3</v>
      </c>
      <c r="K19" s="115"/>
      <c r="L19" s="17">
        <f t="shared" ref="L19:L24" si="0">J19*K19</f>
        <v>0</v>
      </c>
    </row>
    <row r="20" spans="1:12" ht="19.5" customHeight="1">
      <c r="A20" s="278" t="s">
        <v>139</v>
      </c>
      <c r="B20" s="279"/>
      <c r="C20" s="111">
        <v>4</v>
      </c>
      <c r="D20" s="281"/>
      <c r="E20" s="283"/>
      <c r="F20" s="285" t="s">
        <v>140</v>
      </c>
      <c r="G20" s="286"/>
      <c r="H20" s="286"/>
      <c r="I20" s="287"/>
      <c r="J20" s="111">
        <v>1</v>
      </c>
      <c r="K20" s="13"/>
      <c r="L20" s="17">
        <f t="shared" si="0"/>
        <v>0</v>
      </c>
    </row>
    <row r="21" spans="1:12" ht="19.5" customHeight="1">
      <c r="A21" s="288" t="s">
        <v>158</v>
      </c>
      <c r="B21" s="289"/>
      <c r="C21" s="111">
        <v>3</v>
      </c>
      <c r="D21" s="281"/>
      <c r="E21" s="283"/>
      <c r="F21" s="285" t="s">
        <v>75</v>
      </c>
      <c r="G21" s="286"/>
      <c r="H21" s="286"/>
      <c r="I21" s="287"/>
      <c r="J21" s="111">
        <v>1</v>
      </c>
      <c r="K21" s="13"/>
      <c r="L21" s="17">
        <f t="shared" si="0"/>
        <v>0</v>
      </c>
    </row>
    <row r="22" spans="1:12" ht="19.5" customHeight="1">
      <c r="A22" s="288" t="s">
        <v>159</v>
      </c>
      <c r="B22" s="289"/>
      <c r="C22" s="111">
        <v>2</v>
      </c>
      <c r="D22" s="281"/>
      <c r="E22" s="283"/>
      <c r="F22" s="285" t="s">
        <v>141</v>
      </c>
      <c r="G22" s="286"/>
      <c r="H22" s="286"/>
      <c r="I22" s="287"/>
      <c r="J22" s="111">
        <v>5</v>
      </c>
      <c r="K22" s="13"/>
      <c r="L22" s="17">
        <f t="shared" si="0"/>
        <v>0</v>
      </c>
    </row>
    <row r="23" spans="1:12" ht="19.5" customHeight="1">
      <c r="A23" s="288" t="s">
        <v>160</v>
      </c>
      <c r="B23" s="289"/>
      <c r="C23" s="111">
        <v>1</v>
      </c>
      <c r="D23" s="281"/>
      <c r="E23" s="283"/>
      <c r="F23" s="285" t="s">
        <v>127</v>
      </c>
      <c r="G23" s="286"/>
      <c r="H23" s="286"/>
      <c r="I23" s="287"/>
      <c r="J23" s="111">
        <v>1</v>
      </c>
      <c r="K23" s="13"/>
      <c r="L23" s="17">
        <f t="shared" si="0"/>
        <v>0</v>
      </c>
    </row>
    <row r="24" spans="1:12" ht="30.75" customHeight="1">
      <c r="A24" s="278" t="s">
        <v>220</v>
      </c>
      <c r="B24" s="279"/>
      <c r="C24" s="111">
        <v>0.5</v>
      </c>
      <c r="D24" s="281"/>
      <c r="E24" s="283"/>
      <c r="F24" s="245" t="s">
        <v>142</v>
      </c>
      <c r="G24" s="245"/>
      <c r="H24" s="245"/>
      <c r="I24" s="245"/>
      <c r="J24" s="111">
        <v>1</v>
      </c>
      <c r="K24" s="13"/>
      <c r="L24" s="17">
        <f t="shared" si="0"/>
        <v>0</v>
      </c>
    </row>
    <row r="25" spans="1:12" ht="63" customHeight="1">
      <c r="A25" s="261" t="s">
        <v>215</v>
      </c>
      <c r="B25" s="156" t="s">
        <v>218</v>
      </c>
      <c r="C25" s="112" t="s">
        <v>143</v>
      </c>
      <c r="D25" s="81"/>
      <c r="E25" s="263"/>
      <c r="F25" s="271" t="s">
        <v>144</v>
      </c>
      <c r="G25" s="272" t="s">
        <v>145</v>
      </c>
      <c r="H25" s="272"/>
      <c r="I25" s="272"/>
      <c r="J25" s="113">
        <v>1</v>
      </c>
      <c r="K25" s="273"/>
      <c r="L25" s="275"/>
    </row>
    <row r="26" spans="1:12" ht="54" customHeight="1">
      <c r="A26" s="262"/>
      <c r="B26" s="156" t="s">
        <v>217</v>
      </c>
      <c r="C26" s="112" t="s">
        <v>128</v>
      </c>
      <c r="D26" s="81"/>
      <c r="E26" s="264"/>
      <c r="F26" s="271"/>
      <c r="G26" s="277" t="s">
        <v>146</v>
      </c>
      <c r="H26" s="277"/>
      <c r="I26" s="277"/>
      <c r="J26" s="114" t="s">
        <v>129</v>
      </c>
      <c r="K26" s="274"/>
      <c r="L26" s="276"/>
    </row>
    <row r="27" spans="1:12" ht="21" customHeight="1">
      <c r="A27" s="265" t="s">
        <v>147</v>
      </c>
      <c r="B27" s="266"/>
      <c r="C27" s="266"/>
      <c r="D27" s="266"/>
      <c r="E27" s="18">
        <f>E19 + E25 + E26</f>
        <v>0</v>
      </c>
      <c r="F27" s="267" t="s">
        <v>166</v>
      </c>
      <c r="G27" s="268"/>
      <c r="H27" s="268"/>
      <c r="I27" s="268"/>
      <c r="J27" s="268"/>
      <c r="K27" s="268"/>
      <c r="L27" s="19">
        <f>L19 + L20 + L21 + L22 + L23 + L24 + L25</f>
        <v>0</v>
      </c>
    </row>
    <row r="28" spans="1:12" ht="21" customHeight="1" thickBot="1">
      <c r="A28" s="269" t="s">
        <v>148</v>
      </c>
      <c r="B28" s="270"/>
      <c r="C28" s="270"/>
      <c r="D28" s="270"/>
      <c r="E28" s="270"/>
      <c r="F28" s="270"/>
      <c r="G28" s="270"/>
      <c r="H28" s="270"/>
      <c r="I28" s="270"/>
      <c r="J28" s="270"/>
      <c r="K28" s="270"/>
      <c r="L28" s="20">
        <f>E27 + L27</f>
        <v>0</v>
      </c>
    </row>
    <row r="29" spans="1:12" ht="21" customHeight="1">
      <c r="A29" s="251" t="s">
        <v>204</v>
      </c>
      <c r="B29" s="252"/>
      <c r="C29" s="252"/>
      <c r="D29" s="252"/>
      <c r="E29" s="252"/>
      <c r="F29" s="252"/>
      <c r="G29" s="252"/>
      <c r="H29" s="252"/>
      <c r="I29" s="252"/>
      <c r="J29" s="252"/>
      <c r="K29" s="252"/>
      <c r="L29" s="253"/>
    </row>
    <row r="30" spans="1:12" ht="21.75" customHeight="1">
      <c r="A30" s="259" t="s">
        <v>74</v>
      </c>
      <c r="B30" s="260"/>
      <c r="C30" s="260"/>
      <c r="D30" s="260"/>
      <c r="E30" s="260"/>
      <c r="F30" s="260"/>
      <c r="G30" s="260"/>
      <c r="H30" s="260"/>
      <c r="I30" s="260"/>
      <c r="J30" s="260" t="s">
        <v>130</v>
      </c>
      <c r="K30" s="260"/>
      <c r="L30" s="12" t="s">
        <v>72</v>
      </c>
    </row>
    <row r="31" spans="1:12" ht="18.75" customHeight="1">
      <c r="A31" s="244" t="s">
        <v>265</v>
      </c>
      <c r="B31" s="245"/>
      <c r="C31" s="245"/>
      <c r="D31" s="245"/>
      <c r="E31" s="245"/>
      <c r="F31" s="245"/>
      <c r="G31" s="245"/>
      <c r="H31" s="245"/>
      <c r="I31" s="245"/>
      <c r="J31" s="246"/>
      <c r="K31" s="246"/>
      <c r="L31" s="17">
        <v>0</v>
      </c>
    </row>
    <row r="32" spans="1:12" ht="18.75" customHeight="1">
      <c r="A32" s="244" t="s">
        <v>266</v>
      </c>
      <c r="B32" s="245"/>
      <c r="C32" s="245"/>
      <c r="D32" s="245"/>
      <c r="E32" s="245"/>
      <c r="F32" s="245"/>
      <c r="G32" s="245"/>
      <c r="H32" s="245"/>
      <c r="I32" s="245"/>
      <c r="J32" s="246"/>
      <c r="K32" s="246"/>
      <c r="L32" s="17">
        <v>0</v>
      </c>
    </row>
    <row r="33" spans="1:12" ht="18.75" customHeight="1">
      <c r="A33" s="247" t="s">
        <v>267</v>
      </c>
      <c r="B33" s="245"/>
      <c r="C33" s="245"/>
      <c r="D33" s="245"/>
      <c r="E33" s="245"/>
      <c r="F33" s="245"/>
      <c r="G33" s="245"/>
      <c r="H33" s="245"/>
      <c r="I33" s="245"/>
      <c r="J33" s="246"/>
      <c r="K33" s="246"/>
      <c r="L33" s="17">
        <v>0</v>
      </c>
    </row>
    <row r="34" spans="1:12" ht="18.75" customHeight="1">
      <c r="A34" s="247" t="s">
        <v>268</v>
      </c>
      <c r="B34" s="245"/>
      <c r="C34" s="245"/>
      <c r="D34" s="245"/>
      <c r="E34" s="245"/>
      <c r="F34" s="245"/>
      <c r="G34" s="245"/>
      <c r="H34" s="245"/>
      <c r="I34" s="245"/>
      <c r="J34" s="246"/>
      <c r="K34" s="246"/>
      <c r="L34" s="17">
        <v>0</v>
      </c>
    </row>
    <row r="35" spans="1:12" ht="20.25" customHeight="1" thickBot="1">
      <c r="A35" s="248" t="s">
        <v>149</v>
      </c>
      <c r="B35" s="249"/>
      <c r="C35" s="249"/>
      <c r="D35" s="249"/>
      <c r="E35" s="249"/>
      <c r="F35" s="249"/>
      <c r="G35" s="249"/>
      <c r="H35" s="249"/>
      <c r="I35" s="249"/>
      <c r="J35" s="249"/>
      <c r="K35" s="250"/>
      <c r="L35" s="21">
        <f>SUM(L31:L34)</f>
        <v>0</v>
      </c>
    </row>
    <row r="36" spans="1:12" ht="20.25" customHeight="1">
      <c r="A36" s="251" t="s">
        <v>226</v>
      </c>
      <c r="B36" s="252"/>
      <c r="C36" s="252"/>
      <c r="D36" s="252"/>
      <c r="E36" s="252"/>
      <c r="F36" s="252"/>
      <c r="G36" s="252"/>
      <c r="H36" s="252"/>
      <c r="I36" s="252"/>
      <c r="J36" s="252"/>
      <c r="K36" s="252"/>
      <c r="L36" s="253"/>
    </row>
    <row r="37" spans="1:12" ht="17.25" customHeight="1">
      <c r="A37" s="254" t="s">
        <v>74</v>
      </c>
      <c r="B37" s="255"/>
      <c r="C37" s="255"/>
      <c r="D37" s="255"/>
      <c r="E37" s="255"/>
      <c r="F37" s="255"/>
      <c r="G37" s="255"/>
      <c r="H37" s="255"/>
      <c r="I37" s="255"/>
      <c r="J37" s="255"/>
      <c r="K37" s="255"/>
      <c r="L37" s="22" t="s">
        <v>72</v>
      </c>
    </row>
    <row r="38" spans="1:12" ht="24.75" customHeight="1">
      <c r="A38" s="256" t="s">
        <v>219</v>
      </c>
      <c r="B38" s="256"/>
      <c r="C38" s="256"/>
      <c r="D38" s="256"/>
      <c r="E38" s="256"/>
      <c r="F38" s="256"/>
      <c r="G38" s="256"/>
      <c r="H38" s="256"/>
      <c r="I38" s="256"/>
      <c r="J38" s="256"/>
      <c r="K38" s="256"/>
      <c r="L38" s="159"/>
    </row>
    <row r="39" spans="1:12" s="24" customFormat="1" ht="20.25" customHeight="1">
      <c r="A39" s="257" t="s">
        <v>134</v>
      </c>
      <c r="B39" s="258"/>
      <c r="C39" s="258"/>
      <c r="D39" s="258"/>
      <c r="E39" s="258"/>
      <c r="F39" s="258"/>
      <c r="G39" s="258"/>
      <c r="H39" s="258"/>
      <c r="I39" s="258"/>
      <c r="J39" s="258"/>
      <c r="K39" s="258"/>
      <c r="L39" s="23">
        <f>L38</f>
        <v>0</v>
      </c>
    </row>
    <row r="40" spans="1:12" s="24" customFormat="1" ht="27" customHeight="1" thickBot="1">
      <c r="A40" s="238" t="s">
        <v>150</v>
      </c>
      <c r="B40" s="239"/>
      <c r="C40" s="239"/>
      <c r="D40" s="239"/>
      <c r="E40" s="240"/>
      <c r="F40" s="241">
        <f>SUM(E15,L15,L28,L35,L39)</f>
        <v>0</v>
      </c>
      <c r="G40" s="242"/>
      <c r="H40" s="242"/>
      <c r="I40" s="242"/>
      <c r="J40" s="242"/>
      <c r="K40" s="242"/>
      <c r="L40" s="243"/>
    </row>
    <row r="41" spans="1:12" ht="45.75" customHeight="1">
      <c r="A41" s="227" t="s">
        <v>273</v>
      </c>
      <c r="B41" s="228"/>
      <c r="C41" s="228"/>
      <c r="D41" s="228"/>
      <c r="E41" s="228"/>
      <c r="F41" s="228"/>
      <c r="G41" s="228"/>
      <c r="H41" s="228"/>
      <c r="I41" s="228"/>
      <c r="J41" s="228"/>
      <c r="K41" s="229" t="s">
        <v>193</v>
      </c>
      <c r="L41" s="230"/>
    </row>
    <row r="42" spans="1:12" ht="30.75" customHeight="1">
      <c r="A42" s="231" t="s">
        <v>274</v>
      </c>
      <c r="B42" s="232"/>
      <c r="C42" s="232"/>
      <c r="D42" s="232"/>
      <c r="E42" s="232"/>
      <c r="F42" s="232"/>
      <c r="G42" s="232"/>
      <c r="H42" s="232"/>
      <c r="I42" s="232"/>
      <c r="J42" s="232"/>
      <c r="K42" s="234"/>
      <c r="L42" s="235"/>
    </row>
    <row r="43" spans="1:12" ht="30.75" customHeight="1">
      <c r="A43" s="233"/>
      <c r="B43" s="232"/>
      <c r="C43" s="232"/>
      <c r="D43" s="232"/>
      <c r="E43" s="232"/>
      <c r="F43" s="232"/>
      <c r="G43" s="232"/>
      <c r="H43" s="232"/>
      <c r="I43" s="232"/>
      <c r="J43" s="232"/>
      <c r="K43" s="234"/>
      <c r="L43" s="235"/>
    </row>
    <row r="44" spans="1:12" ht="30.75" customHeight="1">
      <c r="A44" s="233"/>
      <c r="B44" s="232"/>
      <c r="C44" s="232"/>
      <c r="D44" s="232"/>
      <c r="E44" s="232"/>
      <c r="F44" s="232"/>
      <c r="G44" s="232"/>
      <c r="H44" s="232"/>
      <c r="I44" s="232"/>
      <c r="J44" s="232"/>
      <c r="K44" s="234"/>
      <c r="L44" s="235"/>
    </row>
    <row r="45" spans="1:12" ht="30.75" customHeight="1">
      <c r="A45" s="233"/>
      <c r="B45" s="232"/>
      <c r="C45" s="232"/>
      <c r="D45" s="232"/>
      <c r="E45" s="232"/>
      <c r="F45" s="232"/>
      <c r="G45" s="232"/>
      <c r="H45" s="232"/>
      <c r="I45" s="232"/>
      <c r="J45" s="232"/>
      <c r="K45" s="234"/>
      <c r="L45" s="235"/>
    </row>
    <row r="46" spans="1:12" ht="30.75" customHeight="1">
      <c r="A46" s="233"/>
      <c r="B46" s="232"/>
      <c r="C46" s="232"/>
      <c r="D46" s="232"/>
      <c r="E46" s="232"/>
      <c r="F46" s="232"/>
      <c r="G46" s="232"/>
      <c r="H46" s="232"/>
      <c r="I46" s="232"/>
      <c r="J46" s="232"/>
      <c r="K46" s="234"/>
      <c r="L46" s="235"/>
    </row>
    <row r="47" spans="1:12" ht="30.75" customHeight="1">
      <c r="A47" s="233"/>
      <c r="B47" s="232"/>
      <c r="C47" s="232"/>
      <c r="D47" s="232"/>
      <c r="E47" s="232"/>
      <c r="F47" s="232"/>
      <c r="G47" s="232"/>
      <c r="H47" s="232"/>
      <c r="I47" s="232"/>
      <c r="J47" s="232"/>
      <c r="K47" s="234"/>
      <c r="L47" s="235"/>
    </row>
    <row r="48" spans="1:12" ht="101.4" customHeight="1">
      <c r="A48" s="233"/>
      <c r="B48" s="232"/>
      <c r="C48" s="232"/>
      <c r="D48" s="232"/>
      <c r="E48" s="232"/>
      <c r="F48" s="232"/>
      <c r="G48" s="232"/>
      <c r="H48" s="232"/>
      <c r="I48" s="232"/>
      <c r="J48" s="232"/>
      <c r="K48" s="234"/>
      <c r="L48" s="235"/>
    </row>
    <row r="49" spans="1:12" ht="43.5" customHeight="1">
      <c r="A49" s="236" t="s">
        <v>198</v>
      </c>
      <c r="B49" s="237"/>
      <c r="C49" s="237"/>
      <c r="D49" s="237"/>
      <c r="E49" s="237"/>
      <c r="F49" s="237"/>
      <c r="G49" s="237"/>
      <c r="H49" s="237"/>
      <c r="I49" s="237"/>
      <c r="J49" s="237"/>
      <c r="K49" s="237"/>
      <c r="L49" s="237"/>
    </row>
    <row r="50" spans="1:12" ht="23.7" customHeight="1">
      <c r="A50" s="226" t="s">
        <v>131</v>
      </c>
      <c r="B50" s="226"/>
      <c r="C50" s="226"/>
      <c r="D50" s="226"/>
      <c r="E50" s="226"/>
      <c r="F50" s="226"/>
      <c r="G50" s="226"/>
      <c r="H50" s="226"/>
      <c r="I50" s="226"/>
      <c r="J50" s="226"/>
      <c r="K50" s="226"/>
      <c r="L50" s="226"/>
    </row>
    <row r="51" spans="1:12" ht="39" customHeight="1">
      <c r="A51" s="225" t="s">
        <v>151</v>
      </c>
      <c r="B51" s="225"/>
      <c r="C51" s="225"/>
      <c r="D51" s="225"/>
      <c r="E51" s="225"/>
      <c r="F51" s="225"/>
      <c r="G51" s="225"/>
      <c r="H51" s="225"/>
      <c r="I51" s="225"/>
      <c r="J51" s="225"/>
      <c r="K51" s="225"/>
      <c r="L51" s="225"/>
    </row>
    <row r="52" spans="1:12" ht="22.95" customHeight="1">
      <c r="A52" s="226" t="s">
        <v>152</v>
      </c>
      <c r="B52" s="226"/>
      <c r="C52" s="226"/>
      <c r="D52" s="226"/>
      <c r="E52" s="226"/>
      <c r="F52" s="226"/>
      <c r="G52" s="226"/>
      <c r="H52" s="226"/>
      <c r="I52" s="226"/>
      <c r="J52" s="226"/>
      <c r="K52" s="226"/>
      <c r="L52" s="226"/>
    </row>
  </sheetData>
  <mergeCells count="81">
    <mergeCell ref="A1:L1"/>
    <mergeCell ref="A2:L2"/>
    <mergeCell ref="H4:L4"/>
    <mergeCell ref="A5:L5"/>
    <mergeCell ref="M5:N6"/>
    <mergeCell ref="A6:E6"/>
    <mergeCell ref="F6:L6"/>
    <mergeCell ref="A7:B7"/>
    <mergeCell ref="C7:D7"/>
    <mergeCell ref="F7:I7"/>
    <mergeCell ref="J7:K7"/>
    <mergeCell ref="A8:B14"/>
    <mergeCell ref="C8:D14"/>
    <mergeCell ref="E8:E14"/>
    <mergeCell ref="F8:I8"/>
    <mergeCell ref="J8:K8"/>
    <mergeCell ref="A18:B18"/>
    <mergeCell ref="F18:I18"/>
    <mergeCell ref="L8:L14"/>
    <mergeCell ref="F9:K9"/>
    <mergeCell ref="F10:I10"/>
    <mergeCell ref="J10:K14"/>
    <mergeCell ref="F11:I11"/>
    <mergeCell ref="F12:I12"/>
    <mergeCell ref="F13:I13"/>
    <mergeCell ref="F14:I14"/>
    <mergeCell ref="A15:D15"/>
    <mergeCell ref="F15:K15"/>
    <mergeCell ref="A16:L16"/>
    <mergeCell ref="A17:E17"/>
    <mergeCell ref="F17:L17"/>
    <mergeCell ref="L25:L26"/>
    <mergeCell ref="G26:I26"/>
    <mergeCell ref="A19:B19"/>
    <mergeCell ref="D19:D24"/>
    <mergeCell ref="E19:E24"/>
    <mergeCell ref="F19:I19"/>
    <mergeCell ref="A20:B20"/>
    <mergeCell ref="F20:I20"/>
    <mergeCell ref="A21:B21"/>
    <mergeCell ref="F21:I21"/>
    <mergeCell ref="A22:B22"/>
    <mergeCell ref="F22:I22"/>
    <mergeCell ref="A23:B23"/>
    <mergeCell ref="F23:I23"/>
    <mergeCell ref="A24:B24"/>
    <mergeCell ref="F24:I24"/>
    <mergeCell ref="A25:A26"/>
    <mergeCell ref="E25:E26"/>
    <mergeCell ref="A27:D27"/>
    <mergeCell ref="F27:K27"/>
    <mergeCell ref="A28:K28"/>
    <mergeCell ref="F25:F26"/>
    <mergeCell ref="G25:I25"/>
    <mergeCell ref="K25:K26"/>
    <mergeCell ref="A29:L29"/>
    <mergeCell ref="A30:I30"/>
    <mergeCell ref="J30:K30"/>
    <mergeCell ref="A31:I31"/>
    <mergeCell ref="J31:K31"/>
    <mergeCell ref="A40:E40"/>
    <mergeCell ref="F40:L40"/>
    <mergeCell ref="A32:I32"/>
    <mergeCell ref="J32:K32"/>
    <mergeCell ref="A33:I33"/>
    <mergeCell ref="J33:K33"/>
    <mergeCell ref="A34:I34"/>
    <mergeCell ref="J34:K34"/>
    <mergeCell ref="A35:K35"/>
    <mergeCell ref="A36:L36"/>
    <mergeCell ref="A37:K37"/>
    <mergeCell ref="A38:K38"/>
    <mergeCell ref="A39:K39"/>
    <mergeCell ref="A51:L51"/>
    <mergeCell ref="A52:L52"/>
    <mergeCell ref="A41:J41"/>
    <mergeCell ref="K41:L41"/>
    <mergeCell ref="A42:J48"/>
    <mergeCell ref="K42:L48"/>
    <mergeCell ref="A49:L49"/>
    <mergeCell ref="A50:L50"/>
  </mergeCells>
  <phoneticPr fontId="2" type="noConversion"/>
  <printOptions horizontalCentered="1"/>
  <pageMargins left="0.11811023622047245" right="0.11811023622047245" top="0.15748031496062992" bottom="0.15748031496062992" header="0.11811023622047245" footer="0.11811023622047245"/>
  <pageSetup paperSize="9" scale="95" orientation="portrait" r:id="rId1"/>
  <headerFooter>
    <oddFooter>&amp;C第 &amp;P 頁，共 &amp;N 頁（請雙面列印）</oddFooter>
  </headerFooter>
  <rowBreaks count="1" manualBreakCount="1">
    <brk id="35" max="11"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工作表2">
    <pageSetUpPr fitToPage="1"/>
  </sheetPr>
  <dimension ref="A1:R92"/>
  <sheetViews>
    <sheetView view="pageBreakPreview" topLeftCell="A40" zoomScale="95" zoomScaleNormal="95" zoomScaleSheetLayoutView="95" workbookViewId="0">
      <selection activeCell="S46" sqref="S46"/>
    </sheetView>
  </sheetViews>
  <sheetFormatPr defaultColWidth="8.77734375" defaultRowHeight="16.2"/>
  <cols>
    <col min="1" max="1" width="5.44140625" style="46" customWidth="1"/>
    <col min="2" max="2" width="11" customWidth="1"/>
    <col min="3" max="3" width="10.33203125" customWidth="1"/>
    <col min="4" max="4" width="11" customWidth="1"/>
    <col min="5" max="5" width="10.88671875" customWidth="1"/>
    <col min="6" max="6" width="11.77734375" customWidth="1"/>
    <col min="7" max="7" width="11.21875" customWidth="1"/>
    <col min="8" max="8" width="14.33203125" customWidth="1"/>
    <col min="9" max="9" width="13.44140625" customWidth="1"/>
    <col min="10" max="10" width="11.33203125" customWidth="1"/>
    <col min="11" max="11" width="7.77734375" customWidth="1"/>
    <col min="12" max="12" width="13.44140625" customWidth="1"/>
    <col min="13" max="13" width="12.109375" customWidth="1"/>
    <col min="14" max="14" width="11.109375" customWidth="1"/>
    <col min="15" max="15" width="10.88671875" customWidth="1"/>
  </cols>
  <sheetData>
    <row r="1" spans="1:18" ht="24.6" customHeight="1">
      <c r="A1" s="422" t="s">
        <v>227</v>
      </c>
      <c r="B1" s="422"/>
      <c r="C1" s="422"/>
      <c r="D1" s="422"/>
      <c r="E1" s="422"/>
      <c r="F1" s="422"/>
      <c r="G1" s="422"/>
      <c r="H1" s="422"/>
      <c r="I1" s="422"/>
      <c r="J1" s="422"/>
      <c r="K1" s="422"/>
      <c r="L1" s="422"/>
      <c r="M1" s="151"/>
      <c r="N1" s="152"/>
      <c r="O1" s="144" t="s">
        <v>196</v>
      </c>
    </row>
    <row r="2" spans="1:18" ht="21.6" customHeight="1">
      <c r="A2" s="426" t="s">
        <v>199</v>
      </c>
      <c r="B2" s="358"/>
      <c r="C2" s="358"/>
      <c r="D2" s="358"/>
      <c r="E2" s="358"/>
      <c r="F2" s="358"/>
      <c r="G2" s="358"/>
      <c r="H2" s="358"/>
      <c r="I2" s="358"/>
      <c r="J2" s="358"/>
      <c r="K2" s="358"/>
      <c r="L2" s="358"/>
      <c r="M2" s="358"/>
      <c r="N2" s="358"/>
      <c r="O2" s="358"/>
    </row>
    <row r="3" spans="1:18" ht="21" customHeight="1" thickBot="1">
      <c r="A3" s="427" t="s">
        <v>228</v>
      </c>
      <c r="B3" s="428"/>
      <c r="C3" s="428"/>
      <c r="D3" s="428"/>
      <c r="E3" s="428"/>
      <c r="F3" s="428"/>
      <c r="G3" s="428"/>
      <c r="H3" s="428"/>
      <c r="I3" s="428"/>
      <c r="J3" s="428"/>
      <c r="K3" s="428"/>
      <c r="L3" s="428"/>
      <c r="M3" s="428"/>
      <c r="N3" s="428"/>
      <c r="O3" s="428"/>
      <c r="P3" s="126"/>
    </row>
    <row r="4" spans="1:18" ht="21.75" customHeight="1">
      <c r="A4" s="429" t="s">
        <v>78</v>
      </c>
      <c r="B4" s="430"/>
      <c r="C4" s="430"/>
      <c r="D4" s="430"/>
      <c r="E4" s="430"/>
      <c r="F4" s="430"/>
      <c r="G4" s="430"/>
      <c r="H4" s="430"/>
      <c r="I4" s="430"/>
      <c r="J4" s="430"/>
      <c r="K4" s="430"/>
      <c r="L4" s="430"/>
      <c r="M4" s="430"/>
      <c r="N4" s="430"/>
      <c r="O4" s="431"/>
      <c r="P4" s="126"/>
    </row>
    <row r="5" spans="1:18" ht="23.25" customHeight="1">
      <c r="A5" s="85">
        <v>1</v>
      </c>
      <c r="B5" s="432" t="s">
        <v>109</v>
      </c>
      <c r="C5" s="432"/>
      <c r="D5" s="432"/>
      <c r="E5" s="432"/>
      <c r="F5" s="432"/>
      <c r="G5" s="432"/>
      <c r="H5" s="432"/>
      <c r="I5" s="432"/>
      <c r="J5" s="432"/>
      <c r="K5" s="432"/>
      <c r="L5" s="432"/>
      <c r="M5" s="432"/>
      <c r="N5" s="432"/>
      <c r="O5" s="433"/>
      <c r="P5" s="126"/>
    </row>
    <row r="6" spans="1:18" ht="33" customHeight="1">
      <c r="A6" s="85">
        <v>2</v>
      </c>
      <c r="B6" s="434" t="s">
        <v>242</v>
      </c>
      <c r="C6" s="435"/>
      <c r="D6" s="435"/>
      <c r="E6" s="435"/>
      <c r="F6" s="435"/>
      <c r="G6" s="435"/>
      <c r="H6" s="435"/>
      <c r="I6" s="435"/>
      <c r="J6" s="435"/>
      <c r="K6" s="435"/>
      <c r="L6" s="435"/>
      <c r="M6" s="435"/>
      <c r="N6" s="435"/>
      <c r="O6" s="336"/>
    </row>
    <row r="7" spans="1:18" ht="34.5" customHeight="1">
      <c r="A7" s="85">
        <v>3</v>
      </c>
      <c r="B7" s="436" t="s">
        <v>113</v>
      </c>
      <c r="C7" s="435"/>
      <c r="D7" s="435"/>
      <c r="E7" s="435"/>
      <c r="F7" s="435"/>
      <c r="G7" s="435"/>
      <c r="H7" s="435"/>
      <c r="I7" s="435"/>
      <c r="J7" s="435"/>
      <c r="K7" s="435"/>
      <c r="L7" s="435"/>
      <c r="M7" s="435"/>
      <c r="N7" s="435"/>
      <c r="O7" s="336"/>
    </row>
    <row r="8" spans="1:18" ht="84.75" customHeight="1">
      <c r="A8" s="85">
        <v>4</v>
      </c>
      <c r="B8" s="434" t="s">
        <v>116</v>
      </c>
      <c r="C8" s="434"/>
      <c r="D8" s="434"/>
      <c r="E8" s="434"/>
      <c r="F8" s="434"/>
      <c r="G8" s="434"/>
      <c r="H8" s="434"/>
      <c r="I8" s="434"/>
      <c r="J8" s="434"/>
      <c r="K8" s="434"/>
      <c r="L8" s="434"/>
      <c r="M8" s="434"/>
      <c r="N8" s="434"/>
      <c r="O8" s="437"/>
      <c r="P8" s="67"/>
      <c r="Q8" s="67"/>
      <c r="R8" s="67"/>
    </row>
    <row r="9" spans="1:18" ht="37.5" customHeight="1">
      <c r="A9" s="85">
        <v>5</v>
      </c>
      <c r="B9" s="434" t="s">
        <v>169</v>
      </c>
      <c r="C9" s="434"/>
      <c r="D9" s="434"/>
      <c r="E9" s="434"/>
      <c r="F9" s="434"/>
      <c r="G9" s="434"/>
      <c r="H9" s="434"/>
      <c r="I9" s="434"/>
      <c r="J9" s="434"/>
      <c r="K9" s="434"/>
      <c r="L9" s="434"/>
      <c r="M9" s="434"/>
      <c r="N9" s="434"/>
      <c r="O9" s="336"/>
    </row>
    <row r="10" spans="1:18" ht="22.95" customHeight="1" thickBot="1">
      <c r="A10" s="86">
        <v>6</v>
      </c>
      <c r="B10" s="438" t="s">
        <v>170</v>
      </c>
      <c r="C10" s="439"/>
      <c r="D10" s="439"/>
      <c r="E10" s="439"/>
      <c r="F10" s="439"/>
      <c r="G10" s="439"/>
      <c r="H10" s="439"/>
      <c r="I10" s="439"/>
      <c r="J10" s="439"/>
      <c r="K10" s="439"/>
      <c r="L10" s="439"/>
      <c r="M10" s="439"/>
      <c r="N10" s="439"/>
      <c r="O10" s="440"/>
    </row>
    <row r="11" spans="1:18" ht="15" customHeight="1">
      <c r="B11" s="39"/>
      <c r="C11" s="39"/>
      <c r="D11" s="39"/>
      <c r="E11" s="39"/>
      <c r="F11" s="39"/>
      <c r="G11" s="39"/>
      <c r="H11" s="39"/>
      <c r="I11" s="39"/>
      <c r="J11" s="39"/>
      <c r="K11" s="39"/>
      <c r="L11" s="39"/>
      <c r="M11" s="39"/>
      <c r="N11" s="39"/>
    </row>
    <row r="12" spans="1:18" ht="20.25" customHeight="1" thickBot="1">
      <c r="A12" s="88" t="s">
        <v>177</v>
      </c>
      <c r="B12" s="7"/>
      <c r="C12" s="39"/>
      <c r="D12" s="39"/>
      <c r="E12" s="39"/>
      <c r="F12" s="39"/>
      <c r="G12" s="39"/>
      <c r="H12" s="39"/>
      <c r="I12" s="39"/>
      <c r="J12" s="39"/>
      <c r="K12" s="39"/>
      <c r="L12" s="39"/>
      <c r="M12" s="39"/>
      <c r="N12" s="39"/>
    </row>
    <row r="13" spans="1:18" s="25" customFormat="1" ht="63" customHeight="1">
      <c r="A13" s="185" t="s">
        <v>28</v>
      </c>
      <c r="B13" s="90" t="s">
        <v>76</v>
      </c>
      <c r="C13" s="491" t="s">
        <v>53</v>
      </c>
      <c r="D13" s="492"/>
      <c r="E13" s="128" t="s">
        <v>171</v>
      </c>
      <c r="F13" s="91" t="s">
        <v>54</v>
      </c>
      <c r="G13" s="91" t="s">
        <v>55</v>
      </c>
      <c r="H13" s="128" t="s">
        <v>178</v>
      </c>
      <c r="I13" s="131" t="s">
        <v>174</v>
      </c>
      <c r="J13" s="92" t="s">
        <v>56</v>
      </c>
      <c r="K13" s="177" t="s">
        <v>175</v>
      </c>
      <c r="L13" s="133" t="s">
        <v>176</v>
      </c>
      <c r="M13" s="177" t="s">
        <v>13</v>
      </c>
      <c r="N13" s="179" t="s">
        <v>194</v>
      </c>
      <c r="O13" s="93" t="s">
        <v>57</v>
      </c>
    </row>
    <row r="14" spans="1:18" ht="31.5" customHeight="1">
      <c r="A14" s="94" t="s">
        <v>67</v>
      </c>
      <c r="B14" s="50" t="s">
        <v>269</v>
      </c>
      <c r="C14" s="493" t="s">
        <v>58</v>
      </c>
      <c r="D14" s="494"/>
      <c r="E14" s="80" t="s">
        <v>181</v>
      </c>
      <c r="F14" s="47" t="s">
        <v>183</v>
      </c>
      <c r="G14" s="53" t="s">
        <v>59</v>
      </c>
      <c r="H14" s="80" t="s">
        <v>172</v>
      </c>
      <c r="I14" s="80" t="s">
        <v>34</v>
      </c>
      <c r="J14" s="60">
        <v>5000000</v>
      </c>
      <c r="K14" s="60">
        <v>500000</v>
      </c>
      <c r="L14" s="60">
        <v>2804000</v>
      </c>
      <c r="M14" s="60">
        <v>2804000</v>
      </c>
      <c r="N14" s="145">
        <v>1</v>
      </c>
      <c r="O14" s="95"/>
    </row>
    <row r="15" spans="1:18" ht="31.5" customHeight="1">
      <c r="A15" s="94" t="s">
        <v>67</v>
      </c>
      <c r="B15" s="50" t="s">
        <v>270</v>
      </c>
      <c r="C15" s="493" t="s">
        <v>58</v>
      </c>
      <c r="D15" s="494" t="s">
        <v>69</v>
      </c>
      <c r="E15" s="80" t="s">
        <v>182</v>
      </c>
      <c r="F15" s="47" t="s">
        <v>184</v>
      </c>
      <c r="G15" s="47" t="s">
        <v>68</v>
      </c>
      <c r="H15" s="80" t="s">
        <v>172</v>
      </c>
      <c r="I15" s="80" t="s">
        <v>30</v>
      </c>
      <c r="J15" s="60">
        <v>1000000</v>
      </c>
      <c r="K15" s="60">
        <v>100000</v>
      </c>
      <c r="L15" s="60">
        <v>1000000</v>
      </c>
      <c r="M15" s="60">
        <f>L15*(5/12)</f>
        <v>416666.66666666669</v>
      </c>
      <c r="N15" s="145">
        <v>0.5</v>
      </c>
      <c r="O15" s="95"/>
    </row>
    <row r="16" spans="1:18" ht="31.5" customHeight="1">
      <c r="A16" s="87">
        <v>1</v>
      </c>
      <c r="B16" s="57"/>
      <c r="C16" s="424"/>
      <c r="D16" s="425"/>
      <c r="E16" s="180"/>
      <c r="F16" s="57"/>
      <c r="G16" s="184"/>
      <c r="H16" s="129" t="s">
        <v>173</v>
      </c>
      <c r="I16" s="54"/>
      <c r="J16" s="61"/>
      <c r="K16" s="61"/>
      <c r="L16" s="61"/>
      <c r="M16" s="62"/>
      <c r="N16" s="146"/>
      <c r="O16" s="96" t="s">
        <v>6</v>
      </c>
    </row>
    <row r="17" spans="1:15" ht="31.5" customHeight="1" thickBot="1">
      <c r="A17" s="97">
        <v>2</v>
      </c>
      <c r="B17" s="98"/>
      <c r="C17" s="495"/>
      <c r="D17" s="496"/>
      <c r="E17" s="178"/>
      <c r="F17" s="98"/>
      <c r="G17" s="174"/>
      <c r="H17" s="130" t="s">
        <v>173</v>
      </c>
      <c r="I17" s="132"/>
      <c r="J17" s="175"/>
      <c r="K17" s="175"/>
      <c r="L17" s="175"/>
      <c r="M17" s="176"/>
      <c r="N17" s="204"/>
      <c r="O17" s="99" t="s">
        <v>7</v>
      </c>
    </row>
    <row r="18" spans="1:15" ht="15" customHeight="1">
      <c r="A18" s="160"/>
      <c r="B18" s="161"/>
      <c r="C18" s="161"/>
      <c r="D18" s="161"/>
      <c r="E18" s="161"/>
      <c r="F18" s="161"/>
      <c r="G18" s="48"/>
      <c r="H18" s="49"/>
      <c r="I18" s="48"/>
      <c r="J18" s="162"/>
      <c r="K18" s="162"/>
      <c r="L18" s="162"/>
      <c r="M18" s="163"/>
      <c r="N18" s="164"/>
      <c r="O18" s="165"/>
    </row>
    <row r="19" spans="1:15" ht="16.8" thickBot="1">
      <c r="A19" s="202" t="s">
        <v>197</v>
      </c>
      <c r="B19" s="209"/>
      <c r="C19" s="210"/>
      <c r="D19" s="211"/>
      <c r="E19" s="211"/>
      <c r="F19" s="211"/>
      <c r="G19" s="211"/>
      <c r="H19" s="211"/>
      <c r="I19" s="211"/>
      <c r="J19" s="211"/>
      <c r="K19" s="211"/>
      <c r="L19" s="212"/>
      <c r="M19" s="212"/>
      <c r="N19" s="181"/>
      <c r="O19" s="181"/>
    </row>
    <row r="20" spans="1:15" s="25" customFormat="1" ht="27" customHeight="1">
      <c r="A20" s="456" t="s">
        <v>28</v>
      </c>
      <c r="B20" s="458" t="s">
        <v>77</v>
      </c>
      <c r="C20" s="445" t="s">
        <v>11</v>
      </c>
      <c r="D20" s="446"/>
      <c r="E20" s="443" t="s">
        <v>171</v>
      </c>
      <c r="F20" s="341" t="s">
        <v>12</v>
      </c>
      <c r="G20" s="341" t="s">
        <v>25</v>
      </c>
      <c r="H20" s="341" t="s">
        <v>178</v>
      </c>
      <c r="I20" s="460" t="s">
        <v>174</v>
      </c>
      <c r="J20" s="341" t="s">
        <v>4</v>
      </c>
      <c r="K20" s="462" t="s">
        <v>175</v>
      </c>
      <c r="L20" s="451" t="s">
        <v>180</v>
      </c>
      <c r="M20" s="341" t="s">
        <v>84</v>
      </c>
      <c r="N20" s="441" t="s">
        <v>194</v>
      </c>
      <c r="O20" s="454" t="s">
        <v>63</v>
      </c>
    </row>
    <row r="21" spans="1:15" s="25" customFormat="1" ht="32.700000000000003" customHeight="1">
      <c r="A21" s="457"/>
      <c r="B21" s="459"/>
      <c r="C21" s="447"/>
      <c r="D21" s="448"/>
      <c r="E21" s="444"/>
      <c r="F21" s="453"/>
      <c r="G21" s="453"/>
      <c r="H21" s="453"/>
      <c r="I21" s="461"/>
      <c r="J21" s="453"/>
      <c r="K21" s="444"/>
      <c r="L21" s="452"/>
      <c r="M21" s="453"/>
      <c r="N21" s="442"/>
      <c r="O21" s="455"/>
    </row>
    <row r="22" spans="1:15" ht="31.5" customHeight="1">
      <c r="A22" s="94" t="s">
        <v>67</v>
      </c>
      <c r="B22" s="50" t="s">
        <v>229</v>
      </c>
      <c r="C22" s="449" t="s">
        <v>29</v>
      </c>
      <c r="D22" s="450"/>
      <c r="E22" s="80" t="s">
        <v>187</v>
      </c>
      <c r="F22" s="50" t="s">
        <v>33</v>
      </c>
      <c r="G22" s="51" t="s">
        <v>31</v>
      </c>
      <c r="H22" s="80" t="s">
        <v>172</v>
      </c>
      <c r="I22" s="80" t="s">
        <v>30</v>
      </c>
      <c r="J22" s="135">
        <f>600000</f>
        <v>600000</v>
      </c>
      <c r="K22" s="52">
        <v>120000</v>
      </c>
      <c r="L22" s="52">
        <v>600000</v>
      </c>
      <c r="M22" s="52">
        <f>L22*(7/9)</f>
        <v>466666.66666666669</v>
      </c>
      <c r="N22" s="145">
        <v>0.5</v>
      </c>
      <c r="O22" s="95"/>
    </row>
    <row r="23" spans="1:15" ht="42.75" customHeight="1">
      <c r="A23" s="94" t="s">
        <v>67</v>
      </c>
      <c r="B23" s="50" t="s">
        <v>230</v>
      </c>
      <c r="C23" s="449" t="s">
        <v>32</v>
      </c>
      <c r="D23" s="450"/>
      <c r="E23" s="80" t="s">
        <v>185</v>
      </c>
      <c r="F23" s="50" t="s">
        <v>33</v>
      </c>
      <c r="G23" s="68" t="s">
        <v>86</v>
      </c>
      <c r="H23" s="80" t="s">
        <v>186</v>
      </c>
      <c r="I23" s="80" t="s">
        <v>34</v>
      </c>
      <c r="J23" s="136">
        <v>1200000</v>
      </c>
      <c r="K23" s="52">
        <v>240000</v>
      </c>
      <c r="L23" s="52">
        <v>900000</v>
      </c>
      <c r="M23" s="52">
        <v>900000</v>
      </c>
      <c r="N23" s="145">
        <v>1</v>
      </c>
      <c r="O23" s="95"/>
    </row>
    <row r="24" spans="1:15" ht="31.5" customHeight="1">
      <c r="A24" s="94" t="s">
        <v>67</v>
      </c>
      <c r="B24" s="50" t="s">
        <v>231</v>
      </c>
      <c r="C24" s="449" t="s">
        <v>35</v>
      </c>
      <c r="D24" s="450"/>
      <c r="E24" s="80" t="s">
        <v>179</v>
      </c>
      <c r="F24" s="53" t="s">
        <v>36</v>
      </c>
      <c r="G24" s="51" t="s">
        <v>37</v>
      </c>
      <c r="H24" s="80" t="s">
        <v>186</v>
      </c>
      <c r="I24" s="80" t="s">
        <v>34</v>
      </c>
      <c r="J24" s="136">
        <v>3000000</v>
      </c>
      <c r="K24" s="52">
        <v>600000</v>
      </c>
      <c r="L24" s="52">
        <v>1000000</v>
      </c>
      <c r="M24" s="52">
        <f>L24*(35/36)</f>
        <v>972222.22222222225</v>
      </c>
      <c r="N24" s="145">
        <v>3</v>
      </c>
      <c r="O24" s="95"/>
    </row>
    <row r="25" spans="1:15" ht="36" customHeight="1">
      <c r="A25" s="87">
        <v>1</v>
      </c>
      <c r="B25" s="54"/>
      <c r="C25" s="475"/>
      <c r="D25" s="450"/>
      <c r="E25" s="54"/>
      <c r="F25" s="54"/>
      <c r="G25" s="54"/>
      <c r="H25" s="129" t="s">
        <v>173</v>
      </c>
      <c r="I25" s="129"/>
      <c r="J25" s="122"/>
      <c r="K25" s="54"/>
      <c r="L25" s="56"/>
      <c r="M25" s="55"/>
      <c r="N25" s="146"/>
      <c r="O25" s="96" t="s">
        <v>16</v>
      </c>
    </row>
    <row r="26" spans="1:15" ht="45" customHeight="1" thickBot="1">
      <c r="A26" s="97">
        <v>2</v>
      </c>
      <c r="B26" s="137"/>
      <c r="C26" s="476"/>
      <c r="D26" s="477"/>
      <c r="E26" s="137"/>
      <c r="F26" s="132"/>
      <c r="G26" s="132"/>
      <c r="H26" s="130" t="s">
        <v>173</v>
      </c>
      <c r="I26" s="130"/>
      <c r="J26" s="127"/>
      <c r="K26" s="132"/>
      <c r="L26" s="132"/>
      <c r="M26" s="138"/>
      <c r="N26" s="147"/>
      <c r="O26" s="99" t="s">
        <v>17</v>
      </c>
    </row>
    <row r="27" spans="1:15" ht="12" customHeight="1"/>
    <row r="28" spans="1:15" ht="20.399999999999999" thickBot="1">
      <c r="A28" s="205" t="s">
        <v>85</v>
      </c>
      <c r="B28" s="206"/>
      <c r="C28" s="207"/>
      <c r="D28" s="207"/>
      <c r="E28" s="208"/>
      <c r="F28" s="207"/>
      <c r="G28" s="203"/>
      <c r="H28" s="203"/>
      <c r="I28" s="203"/>
      <c r="J28" s="181"/>
      <c r="K28" s="181"/>
      <c r="L28" s="181"/>
      <c r="M28" s="181"/>
      <c r="N28" s="181"/>
      <c r="O28" s="181"/>
    </row>
    <row r="29" spans="1:15" ht="21.75" customHeight="1" thickBot="1">
      <c r="A29" s="463" t="s">
        <v>79</v>
      </c>
      <c r="B29" s="464"/>
      <c r="C29" s="464"/>
      <c r="D29" s="464"/>
      <c r="E29" s="464"/>
      <c r="F29" s="464"/>
      <c r="G29" s="464"/>
      <c r="H29" s="464"/>
      <c r="I29" s="464"/>
      <c r="J29" s="464"/>
      <c r="K29" s="464"/>
      <c r="L29" s="464"/>
      <c r="M29" s="464"/>
      <c r="N29" s="464"/>
      <c r="O29" s="465"/>
    </row>
    <row r="30" spans="1:15" ht="24.6" customHeight="1">
      <c r="A30" s="45">
        <v>1</v>
      </c>
      <c r="B30" s="478" t="s">
        <v>213</v>
      </c>
      <c r="C30" s="479"/>
      <c r="D30" s="479"/>
      <c r="E30" s="479"/>
      <c r="F30" s="479"/>
      <c r="G30" s="479"/>
      <c r="H30" s="479"/>
      <c r="I30" s="479"/>
      <c r="J30" s="479"/>
      <c r="K30" s="479"/>
      <c r="L30" s="479"/>
      <c r="M30" s="479"/>
      <c r="N30" s="479"/>
      <c r="O30" s="431"/>
    </row>
    <row r="31" spans="1:15" ht="288.60000000000002" customHeight="1">
      <c r="A31" s="87">
        <v>2</v>
      </c>
      <c r="B31" s="480" t="s">
        <v>271</v>
      </c>
      <c r="C31" s="356"/>
      <c r="D31" s="356"/>
      <c r="E31" s="356"/>
      <c r="F31" s="356"/>
      <c r="G31" s="356"/>
      <c r="H31" s="356"/>
      <c r="I31" s="356"/>
      <c r="J31" s="356"/>
      <c r="K31" s="356"/>
      <c r="L31" s="356"/>
      <c r="M31" s="356"/>
      <c r="N31" s="356"/>
      <c r="O31" s="336"/>
    </row>
    <row r="32" spans="1:15" ht="105" customHeight="1">
      <c r="A32" s="85">
        <v>3</v>
      </c>
      <c r="B32" s="481" t="s">
        <v>261</v>
      </c>
      <c r="C32" s="482"/>
      <c r="D32" s="482"/>
      <c r="E32" s="482"/>
      <c r="F32" s="482"/>
      <c r="G32" s="482"/>
      <c r="H32" s="482"/>
      <c r="I32" s="482"/>
      <c r="J32" s="482"/>
      <c r="K32" s="482"/>
      <c r="L32" s="482"/>
      <c r="M32" s="482"/>
      <c r="N32" s="482"/>
      <c r="O32" s="483"/>
    </row>
    <row r="33" spans="1:17" ht="59.25" customHeight="1">
      <c r="A33" s="85">
        <v>4</v>
      </c>
      <c r="B33" s="481" t="s">
        <v>243</v>
      </c>
      <c r="C33" s="482"/>
      <c r="D33" s="482"/>
      <c r="E33" s="482"/>
      <c r="F33" s="482"/>
      <c r="G33" s="482"/>
      <c r="H33" s="482"/>
      <c r="I33" s="482"/>
      <c r="J33" s="482"/>
      <c r="K33" s="482"/>
      <c r="L33" s="482"/>
      <c r="M33" s="482"/>
      <c r="N33" s="482"/>
      <c r="O33" s="336"/>
    </row>
    <row r="34" spans="1:17" ht="26.25" customHeight="1" thickBot="1">
      <c r="A34" s="86">
        <v>5</v>
      </c>
      <c r="B34" s="438" t="s">
        <v>111</v>
      </c>
      <c r="C34" s="484"/>
      <c r="D34" s="484"/>
      <c r="E34" s="484"/>
      <c r="F34" s="484"/>
      <c r="G34" s="484"/>
      <c r="H34" s="484"/>
      <c r="I34" s="484"/>
      <c r="J34" s="484"/>
      <c r="K34" s="484"/>
      <c r="L34" s="484"/>
      <c r="M34" s="484"/>
      <c r="N34" s="484"/>
      <c r="O34" s="440"/>
    </row>
    <row r="35" spans="1:17" ht="17.7" customHeight="1">
      <c r="B35" s="423"/>
      <c r="C35" s="423"/>
      <c r="D35" s="423"/>
      <c r="E35" s="423"/>
      <c r="F35" s="423"/>
      <c r="G35" s="423"/>
      <c r="H35" s="423"/>
      <c r="I35" s="423"/>
      <c r="J35" s="423"/>
      <c r="K35" s="423"/>
      <c r="L35" s="423"/>
      <c r="M35" s="423"/>
      <c r="N35" s="423"/>
    </row>
    <row r="36" spans="1:17" ht="17.7" customHeight="1" thickBot="1">
      <c r="A36" s="202" t="s">
        <v>237</v>
      </c>
      <c r="B36" s="203"/>
      <c r="C36" s="181"/>
      <c r="D36" s="181"/>
      <c r="E36" s="181"/>
      <c r="F36" s="181"/>
      <c r="G36" s="181"/>
      <c r="H36" s="181"/>
      <c r="I36" s="181"/>
      <c r="J36" s="181"/>
      <c r="K36" s="181"/>
      <c r="L36" s="181"/>
      <c r="M36" s="181"/>
      <c r="N36" s="181"/>
      <c r="O36" s="181"/>
    </row>
    <row r="37" spans="1:17" ht="34.200000000000003" customHeight="1">
      <c r="A37" s="466" t="s">
        <v>216</v>
      </c>
      <c r="B37" s="467"/>
      <c r="C37" s="467"/>
      <c r="D37" s="467"/>
      <c r="E37" s="467"/>
      <c r="F37" s="467"/>
      <c r="G37" s="467"/>
      <c r="H37" s="467"/>
      <c r="I37" s="467"/>
      <c r="J37" s="467"/>
      <c r="K37" s="467"/>
      <c r="L37" s="467"/>
      <c r="M37" s="467"/>
      <c r="N37" s="467"/>
      <c r="O37" s="431"/>
    </row>
    <row r="38" spans="1:17" s="25" customFormat="1" ht="57" customHeight="1">
      <c r="A38" s="139" t="s">
        <v>28</v>
      </c>
      <c r="B38" s="182" t="s">
        <v>100</v>
      </c>
      <c r="C38" s="220" t="s">
        <v>245</v>
      </c>
      <c r="D38" s="220" t="s">
        <v>248</v>
      </c>
      <c r="E38" s="196" t="s">
        <v>249</v>
      </c>
      <c r="F38" s="485" t="s">
        <v>244</v>
      </c>
      <c r="G38" s="486"/>
      <c r="H38" s="337" t="s">
        <v>247</v>
      </c>
      <c r="I38" s="338"/>
      <c r="J38" s="471" t="s">
        <v>250</v>
      </c>
      <c r="K38" s="472"/>
      <c r="L38" s="219" t="s">
        <v>251</v>
      </c>
      <c r="M38" s="134" t="s">
        <v>117</v>
      </c>
      <c r="N38" s="142" t="s">
        <v>101</v>
      </c>
      <c r="O38" s="140" t="s">
        <v>52</v>
      </c>
    </row>
    <row r="39" spans="1:17" ht="71.400000000000006" customHeight="1">
      <c r="A39" s="100"/>
      <c r="B39" s="119" t="s">
        <v>232</v>
      </c>
      <c r="C39" s="194" t="s">
        <v>246</v>
      </c>
      <c r="D39" s="197" t="s">
        <v>263</v>
      </c>
      <c r="E39" s="193"/>
      <c r="F39" s="468" t="s">
        <v>80</v>
      </c>
      <c r="G39" s="468"/>
      <c r="H39" s="468" t="s">
        <v>105</v>
      </c>
      <c r="I39" s="468"/>
      <c r="J39" s="473" t="s">
        <v>82</v>
      </c>
      <c r="K39" s="474"/>
      <c r="L39" s="213" t="s">
        <v>106</v>
      </c>
      <c r="M39" s="215" t="s">
        <v>165</v>
      </c>
      <c r="N39" s="148">
        <v>1</v>
      </c>
      <c r="O39" s="101"/>
    </row>
    <row r="40" spans="1:17" ht="51.6" customHeight="1">
      <c r="A40" s="87"/>
      <c r="B40" s="119" t="s">
        <v>233</v>
      </c>
      <c r="C40" s="194" t="s">
        <v>255</v>
      </c>
      <c r="D40" s="197" t="s">
        <v>259</v>
      </c>
      <c r="E40" s="193"/>
      <c r="F40" s="469" t="s">
        <v>154</v>
      </c>
      <c r="G40" s="470"/>
      <c r="H40" s="469" t="s">
        <v>155</v>
      </c>
      <c r="I40" s="470"/>
      <c r="J40" s="473" t="s">
        <v>162</v>
      </c>
      <c r="K40" s="474"/>
      <c r="L40" s="186" t="s">
        <v>156</v>
      </c>
      <c r="M40" s="198" t="s">
        <v>156</v>
      </c>
      <c r="N40" s="148">
        <v>0.5</v>
      </c>
      <c r="O40" s="102"/>
      <c r="Q40" s="79"/>
    </row>
    <row r="41" spans="1:17" ht="22.5" customHeight="1">
      <c r="A41" s="87">
        <v>1</v>
      </c>
      <c r="B41" s="57"/>
      <c r="C41" s="194"/>
      <c r="D41" s="192"/>
      <c r="E41" s="183"/>
      <c r="F41" s="327"/>
      <c r="G41" s="328"/>
      <c r="H41" s="329"/>
      <c r="I41" s="330"/>
      <c r="J41" s="331"/>
      <c r="K41" s="331"/>
      <c r="L41" s="214"/>
      <c r="M41" s="57"/>
      <c r="N41" s="149"/>
      <c r="O41" s="102" t="s">
        <v>8</v>
      </c>
    </row>
    <row r="42" spans="1:17" ht="22.5" customHeight="1">
      <c r="A42" s="153">
        <v>2</v>
      </c>
      <c r="B42" s="187"/>
      <c r="C42" s="194"/>
      <c r="D42" s="192"/>
      <c r="E42" s="190"/>
      <c r="F42" s="327"/>
      <c r="G42" s="328"/>
      <c r="H42" s="329"/>
      <c r="I42" s="330"/>
      <c r="J42" s="331"/>
      <c r="K42" s="331"/>
      <c r="L42" s="191"/>
      <c r="M42" s="187"/>
      <c r="N42" s="188"/>
      <c r="O42" s="102" t="s">
        <v>256</v>
      </c>
    </row>
    <row r="43" spans="1:17" ht="22.5" customHeight="1">
      <c r="A43" s="87">
        <v>3</v>
      </c>
      <c r="B43" s="187"/>
      <c r="C43" s="194"/>
      <c r="D43" s="192"/>
      <c r="E43" s="190"/>
      <c r="F43" s="327"/>
      <c r="G43" s="328"/>
      <c r="H43" s="329"/>
      <c r="I43" s="330"/>
      <c r="J43" s="331"/>
      <c r="K43" s="331"/>
      <c r="L43" s="191"/>
      <c r="M43" s="187"/>
      <c r="N43" s="188"/>
      <c r="O43" s="102" t="s">
        <v>257</v>
      </c>
    </row>
    <row r="44" spans="1:17" ht="22.5" customHeight="1">
      <c r="A44" s="153">
        <v>4</v>
      </c>
      <c r="B44" s="187"/>
      <c r="C44" s="194"/>
      <c r="D44" s="192"/>
      <c r="E44" s="190"/>
      <c r="F44" s="327"/>
      <c r="G44" s="328"/>
      <c r="H44" s="329"/>
      <c r="I44" s="330"/>
      <c r="J44" s="331"/>
      <c r="K44" s="331"/>
      <c r="L44" s="191"/>
      <c r="M44" s="187"/>
      <c r="N44" s="188"/>
      <c r="O44" s="102" t="s">
        <v>258</v>
      </c>
    </row>
    <row r="45" spans="1:17" ht="23.4" customHeight="1">
      <c r="A45" s="334" t="s">
        <v>157</v>
      </c>
      <c r="B45" s="335"/>
      <c r="C45" s="335"/>
      <c r="D45" s="335"/>
      <c r="E45" s="335"/>
      <c r="F45" s="335"/>
      <c r="G45" s="335"/>
      <c r="H45" s="335"/>
      <c r="I45" s="335"/>
      <c r="J45" s="335"/>
      <c r="K45" s="335"/>
      <c r="L45" s="335"/>
      <c r="M45" s="335"/>
      <c r="N45" s="335"/>
      <c r="O45" s="336"/>
    </row>
    <row r="46" spans="1:17" s="25" customFormat="1" ht="69.75" customHeight="1">
      <c r="A46" s="139" t="s">
        <v>28</v>
      </c>
      <c r="B46" s="182" t="s">
        <v>100</v>
      </c>
      <c r="C46" s="220" t="s">
        <v>245</v>
      </c>
      <c r="D46" s="220" t="s">
        <v>248</v>
      </c>
      <c r="E46" s="196" t="s">
        <v>249</v>
      </c>
      <c r="F46" s="485" t="s">
        <v>244</v>
      </c>
      <c r="G46" s="486"/>
      <c r="H46" s="337" t="s">
        <v>247</v>
      </c>
      <c r="I46" s="338"/>
      <c r="J46" s="471" t="s">
        <v>250</v>
      </c>
      <c r="K46" s="472"/>
      <c r="L46" s="219" t="s">
        <v>251</v>
      </c>
      <c r="M46" s="134" t="s">
        <v>117</v>
      </c>
      <c r="N46" s="142" t="s">
        <v>101</v>
      </c>
      <c r="O46" s="140" t="s">
        <v>52</v>
      </c>
    </row>
    <row r="47" spans="1:17" ht="51" customHeight="1">
      <c r="A47" s="100"/>
      <c r="B47" s="120" t="s">
        <v>234</v>
      </c>
      <c r="C47" s="194" t="s">
        <v>246</v>
      </c>
      <c r="D47" s="197" t="s">
        <v>272</v>
      </c>
      <c r="E47" s="193"/>
      <c r="F47" s="468" t="s">
        <v>10</v>
      </c>
      <c r="G47" s="468"/>
      <c r="H47" s="473" t="s">
        <v>110</v>
      </c>
      <c r="I47" s="474"/>
      <c r="J47" s="473" t="s">
        <v>81</v>
      </c>
      <c r="K47" s="503"/>
      <c r="L47" s="213" t="s">
        <v>9</v>
      </c>
      <c r="M47" s="216" t="s">
        <v>87</v>
      </c>
      <c r="N47" s="143">
        <f>2/2</f>
        <v>1</v>
      </c>
      <c r="O47" s="199"/>
      <c r="P47" s="69"/>
    </row>
    <row r="48" spans="1:17" ht="22.2" customHeight="1">
      <c r="A48" s="87">
        <v>1</v>
      </c>
      <c r="B48" s="57"/>
      <c r="C48" s="194"/>
      <c r="D48" s="192"/>
      <c r="E48" s="195"/>
      <c r="F48" s="326"/>
      <c r="G48" s="326"/>
      <c r="H48" s="332"/>
      <c r="I48" s="504"/>
      <c r="J48" s="332"/>
      <c r="K48" s="333"/>
      <c r="L48" s="200"/>
      <c r="M48" s="57"/>
      <c r="N48" s="143"/>
      <c r="O48" s="102" t="s">
        <v>102</v>
      </c>
    </row>
    <row r="49" spans="1:15" ht="24.6" customHeight="1">
      <c r="A49" s="153">
        <v>2</v>
      </c>
      <c r="B49" s="187"/>
      <c r="C49" s="194"/>
      <c r="D49" s="192"/>
      <c r="E49" s="195"/>
      <c r="F49" s="326"/>
      <c r="G49" s="326"/>
      <c r="H49" s="332"/>
      <c r="I49" s="504"/>
      <c r="J49" s="332"/>
      <c r="K49" s="333"/>
      <c r="L49" s="200"/>
      <c r="M49" s="187"/>
      <c r="N49" s="189"/>
      <c r="O49" s="155" t="s">
        <v>102</v>
      </c>
    </row>
    <row r="50" spans="1:15" ht="24.6" customHeight="1">
      <c r="A50" s="87">
        <v>3</v>
      </c>
      <c r="B50" s="57"/>
      <c r="C50" s="194"/>
      <c r="D50" s="192"/>
      <c r="E50" s="195"/>
      <c r="F50" s="326"/>
      <c r="G50" s="326"/>
      <c r="H50" s="326"/>
      <c r="I50" s="326"/>
      <c r="J50" s="326"/>
      <c r="K50" s="326"/>
      <c r="L50" s="200"/>
      <c r="M50" s="57"/>
      <c r="N50" s="223"/>
      <c r="O50" s="224"/>
    </row>
    <row r="51" spans="1:15" ht="24.6" customHeight="1">
      <c r="A51" s="153">
        <v>4</v>
      </c>
      <c r="B51" s="57"/>
      <c r="C51" s="194"/>
      <c r="D51" s="192"/>
      <c r="E51" s="195"/>
      <c r="F51" s="326"/>
      <c r="G51" s="326"/>
      <c r="H51" s="326"/>
      <c r="I51" s="326"/>
      <c r="J51" s="326"/>
      <c r="K51" s="326"/>
      <c r="L51" s="200"/>
      <c r="M51" s="57"/>
      <c r="N51" s="223"/>
      <c r="O51" s="224"/>
    </row>
    <row r="52" spans="1:15" ht="19.2" customHeight="1">
      <c r="A52" s="497" t="s">
        <v>253</v>
      </c>
      <c r="B52" s="498"/>
      <c r="C52" s="498"/>
      <c r="D52" s="498"/>
      <c r="E52" s="498"/>
      <c r="F52" s="498"/>
      <c r="G52" s="498"/>
      <c r="H52" s="498"/>
      <c r="I52" s="498"/>
      <c r="J52" s="498"/>
      <c r="K52" s="498"/>
      <c r="L52" s="498"/>
      <c r="M52" s="498"/>
      <c r="N52" s="498"/>
      <c r="O52" s="499"/>
    </row>
    <row r="53" spans="1:15" ht="22.95" customHeight="1">
      <c r="A53" s="500" t="s">
        <v>252</v>
      </c>
      <c r="B53" s="501"/>
      <c r="C53" s="501"/>
      <c r="D53" s="501"/>
      <c r="E53" s="501"/>
      <c r="F53" s="501"/>
      <c r="G53" s="501"/>
      <c r="H53" s="501"/>
      <c r="I53" s="501"/>
      <c r="J53" s="501"/>
      <c r="K53" s="501"/>
      <c r="L53" s="501"/>
      <c r="M53" s="501"/>
      <c r="N53" s="501"/>
      <c r="O53" s="502"/>
    </row>
    <row r="54" spans="1:15" ht="26.4" customHeight="1" thickBot="1">
      <c r="A54" s="222" t="s">
        <v>254</v>
      </c>
      <c r="B54" s="217"/>
      <c r="C54" s="217"/>
      <c r="D54" s="217"/>
      <c r="E54" s="217"/>
      <c r="F54" s="217"/>
      <c r="G54" s="217"/>
      <c r="H54" s="217"/>
      <c r="I54" s="217"/>
      <c r="J54" s="217"/>
      <c r="K54" s="217"/>
      <c r="L54" s="217"/>
      <c r="M54" s="217"/>
      <c r="N54" s="217"/>
      <c r="O54" s="218"/>
    </row>
    <row r="55" spans="1:15" ht="16.95" customHeight="1">
      <c r="A55" s="221"/>
      <c r="B55" s="201"/>
      <c r="C55" s="201"/>
      <c r="D55" s="201"/>
      <c r="E55" s="201"/>
      <c r="F55" s="201"/>
      <c r="G55" s="201"/>
      <c r="H55" s="201"/>
      <c r="I55" s="201"/>
      <c r="J55" s="201"/>
      <c r="K55" s="201"/>
      <c r="L55" s="201"/>
      <c r="M55" s="201"/>
      <c r="N55" s="201"/>
      <c r="O55" s="201"/>
    </row>
    <row r="56" spans="1:15" ht="17.7" customHeight="1" thickBot="1">
      <c r="A56" s="4" t="s">
        <v>238</v>
      </c>
      <c r="B56" s="1"/>
      <c r="C56" s="1"/>
      <c r="D56" s="1"/>
      <c r="E56" s="1"/>
      <c r="F56" s="3"/>
      <c r="G56" s="2"/>
      <c r="H56" s="2"/>
      <c r="I56" s="2"/>
    </row>
    <row r="57" spans="1:15" s="25" customFormat="1" ht="42.75" customHeight="1">
      <c r="A57" s="89" t="s">
        <v>28</v>
      </c>
      <c r="B57" s="125" t="s">
        <v>107</v>
      </c>
      <c r="C57" s="340" t="s">
        <v>38</v>
      </c>
      <c r="D57" s="340"/>
      <c r="E57" s="340" t="s">
        <v>39</v>
      </c>
      <c r="F57" s="340"/>
      <c r="G57" s="340"/>
      <c r="H57" s="399" t="s">
        <v>40</v>
      </c>
      <c r="I57" s="361"/>
      <c r="J57" s="408"/>
      <c r="K57" s="341" t="s">
        <v>153</v>
      </c>
      <c r="L57" s="340"/>
      <c r="M57" s="413" t="s">
        <v>202</v>
      </c>
      <c r="N57" s="414"/>
      <c r="O57" s="93" t="s">
        <v>41</v>
      </c>
    </row>
    <row r="58" spans="1:15" ht="22.5" customHeight="1">
      <c r="A58" s="87">
        <v>1</v>
      </c>
      <c r="B58" s="58"/>
      <c r="C58" s="406"/>
      <c r="D58" s="406"/>
      <c r="E58" s="407"/>
      <c r="F58" s="407"/>
      <c r="G58" s="407"/>
      <c r="H58" s="382"/>
      <c r="I58" s="383"/>
      <c r="J58" s="384"/>
      <c r="K58" s="407"/>
      <c r="L58" s="407"/>
      <c r="M58" s="415"/>
      <c r="N58" s="373"/>
      <c r="O58" s="102" t="s">
        <v>18</v>
      </c>
    </row>
    <row r="59" spans="1:15" ht="22.5" customHeight="1">
      <c r="A59" s="153">
        <v>2</v>
      </c>
      <c r="B59" s="154"/>
      <c r="C59" s="411"/>
      <c r="D59" s="411"/>
      <c r="E59" s="412"/>
      <c r="F59" s="412"/>
      <c r="G59" s="412"/>
      <c r="H59" s="403"/>
      <c r="I59" s="404"/>
      <c r="J59" s="405"/>
      <c r="K59" s="409"/>
      <c r="L59" s="410"/>
      <c r="M59" s="416"/>
      <c r="N59" s="417"/>
      <c r="O59" s="155" t="s">
        <v>19</v>
      </c>
    </row>
    <row r="60" spans="1:15" ht="22.5" customHeight="1" thickBot="1">
      <c r="A60" s="97">
        <v>3</v>
      </c>
      <c r="B60" s="141"/>
      <c r="C60" s="339"/>
      <c r="D60" s="339"/>
      <c r="E60" s="487"/>
      <c r="F60" s="487"/>
      <c r="G60" s="487"/>
      <c r="H60" s="385"/>
      <c r="I60" s="386"/>
      <c r="J60" s="387"/>
      <c r="K60" s="488"/>
      <c r="L60" s="489"/>
      <c r="M60" s="490"/>
      <c r="N60" s="376"/>
      <c r="O60" s="103" t="s">
        <v>203</v>
      </c>
    </row>
    <row r="61" spans="1:15" ht="16.95" customHeight="1">
      <c r="A61" s="48"/>
      <c r="B61" s="8"/>
      <c r="C61" s="9"/>
      <c r="D61" s="9"/>
      <c r="E61" s="9"/>
      <c r="F61" s="8"/>
      <c r="G61" s="2"/>
      <c r="H61" s="2"/>
      <c r="I61" s="2"/>
    </row>
    <row r="62" spans="1:15" ht="17.7" customHeight="1" thickBot="1">
      <c r="A62" s="66" t="s">
        <v>239</v>
      </c>
    </row>
    <row r="63" spans="1:15" s="25" customFormat="1" ht="57" customHeight="1">
      <c r="A63" s="89" t="s">
        <v>28</v>
      </c>
      <c r="B63" s="124" t="s">
        <v>100</v>
      </c>
      <c r="C63" s="340" t="s">
        <v>42</v>
      </c>
      <c r="D63" s="340"/>
      <c r="E63" s="340"/>
      <c r="F63" s="340"/>
      <c r="G63" s="341" t="s">
        <v>208</v>
      </c>
      <c r="H63" s="340"/>
      <c r="I63" s="340"/>
      <c r="J63" s="340" t="s">
        <v>43</v>
      </c>
      <c r="K63" s="340"/>
      <c r="L63" s="340"/>
      <c r="M63" s="413" t="s">
        <v>201</v>
      </c>
      <c r="N63" s="414"/>
      <c r="O63" s="93" t="s">
        <v>44</v>
      </c>
    </row>
    <row r="64" spans="1:15" ht="26.25" customHeight="1">
      <c r="A64" s="87">
        <v>1</v>
      </c>
      <c r="B64" s="59"/>
      <c r="C64" s="372"/>
      <c r="D64" s="390"/>
      <c r="E64" s="390"/>
      <c r="F64" s="391"/>
      <c r="G64" s="382"/>
      <c r="H64" s="383"/>
      <c r="I64" s="384"/>
      <c r="J64" s="364"/>
      <c r="K64" s="365"/>
      <c r="L64" s="388"/>
      <c r="M64" s="415"/>
      <c r="N64" s="373"/>
      <c r="O64" s="102" t="s">
        <v>20</v>
      </c>
    </row>
    <row r="65" spans="1:15" ht="26.25" customHeight="1" thickBot="1">
      <c r="A65" s="97">
        <v>2</v>
      </c>
      <c r="B65" s="104"/>
      <c r="C65" s="375"/>
      <c r="D65" s="392"/>
      <c r="E65" s="392"/>
      <c r="F65" s="393"/>
      <c r="G65" s="385"/>
      <c r="H65" s="386"/>
      <c r="I65" s="387"/>
      <c r="J65" s="378"/>
      <c r="K65" s="379"/>
      <c r="L65" s="389"/>
      <c r="M65" s="490"/>
      <c r="N65" s="376"/>
      <c r="O65" s="103" t="s">
        <v>21</v>
      </c>
    </row>
    <row r="66" spans="1:15" ht="16.95" customHeight="1">
      <c r="A66" s="166"/>
      <c r="B66" s="167"/>
      <c r="C66" s="168"/>
      <c r="D66" s="168"/>
      <c r="E66" s="168"/>
      <c r="F66" s="168"/>
      <c r="G66" s="170"/>
      <c r="H66" s="170"/>
      <c r="I66" s="170"/>
      <c r="J66" s="171"/>
      <c r="K66" s="171"/>
      <c r="L66" s="171"/>
      <c r="M66" s="172"/>
      <c r="N66" s="169"/>
      <c r="O66" s="173"/>
    </row>
    <row r="67" spans="1:15" ht="17.7" customHeight="1" thickBot="1">
      <c r="A67" s="66" t="s">
        <v>240</v>
      </c>
      <c r="B67" s="8"/>
      <c r="C67" s="9"/>
      <c r="D67" s="9"/>
      <c r="E67" s="9"/>
      <c r="F67" s="8"/>
      <c r="G67" s="2"/>
      <c r="H67" s="2"/>
      <c r="I67" s="2"/>
    </row>
    <row r="68" spans="1:15" ht="69" customHeight="1" thickBot="1">
      <c r="A68" s="396" t="s">
        <v>236</v>
      </c>
      <c r="B68" s="397"/>
      <c r="C68" s="397"/>
      <c r="D68" s="397"/>
      <c r="E68" s="397"/>
      <c r="F68" s="397"/>
      <c r="G68" s="397"/>
      <c r="H68" s="397"/>
      <c r="I68" s="397"/>
      <c r="J68" s="397"/>
      <c r="K68" s="397"/>
      <c r="L68" s="397"/>
      <c r="M68" s="397"/>
      <c r="N68" s="397"/>
      <c r="O68" s="398"/>
    </row>
    <row r="69" spans="1:15" ht="40.200000000000003" customHeight="1">
      <c r="A69" s="89" t="s">
        <v>28</v>
      </c>
      <c r="B69" s="150" t="s">
        <v>112</v>
      </c>
      <c r="C69" s="125" t="s">
        <v>207</v>
      </c>
      <c r="D69" s="399" t="s">
        <v>45</v>
      </c>
      <c r="E69" s="400"/>
      <c r="F69" s="401"/>
      <c r="G69" s="399" t="s">
        <v>46</v>
      </c>
      <c r="H69" s="362"/>
      <c r="I69" s="395"/>
      <c r="J69" s="394" t="s">
        <v>209</v>
      </c>
      <c r="K69" s="362"/>
      <c r="L69" s="395"/>
      <c r="M69" s="418" t="s">
        <v>210</v>
      </c>
      <c r="N69" s="400"/>
      <c r="O69" s="123" t="s">
        <v>47</v>
      </c>
    </row>
    <row r="70" spans="1:15" ht="26.25" customHeight="1">
      <c r="A70" s="87">
        <v>1</v>
      </c>
      <c r="B70" s="59"/>
      <c r="C70" s="59"/>
      <c r="D70" s="372"/>
      <c r="E70" s="373"/>
      <c r="F70" s="374"/>
      <c r="G70" s="372"/>
      <c r="H70" s="373"/>
      <c r="I70" s="374"/>
      <c r="J70" s="373"/>
      <c r="K70" s="373"/>
      <c r="L70" s="374"/>
      <c r="M70" s="368"/>
      <c r="N70" s="369"/>
      <c r="O70" s="105" t="s">
        <v>23</v>
      </c>
    </row>
    <row r="71" spans="1:15" ht="26.25" customHeight="1">
      <c r="A71" s="87">
        <v>2</v>
      </c>
      <c r="B71" s="59"/>
      <c r="C71" s="59"/>
      <c r="D71" s="372"/>
      <c r="E71" s="373"/>
      <c r="F71" s="374"/>
      <c r="G71" s="372"/>
      <c r="H71" s="373"/>
      <c r="I71" s="374"/>
      <c r="J71" s="373"/>
      <c r="K71" s="373"/>
      <c r="L71" s="374"/>
      <c r="M71" s="368"/>
      <c r="N71" s="369"/>
      <c r="O71" s="105" t="s">
        <v>24</v>
      </c>
    </row>
    <row r="72" spans="1:15" ht="26.25" customHeight="1">
      <c r="A72" s="87">
        <v>3</v>
      </c>
      <c r="B72" s="59"/>
      <c r="C72" s="59"/>
      <c r="D72" s="372"/>
      <c r="E72" s="373"/>
      <c r="F72" s="374"/>
      <c r="G72" s="372"/>
      <c r="H72" s="373"/>
      <c r="I72" s="374"/>
      <c r="J72" s="373"/>
      <c r="K72" s="373"/>
      <c r="L72" s="374"/>
      <c r="M72" s="368"/>
      <c r="N72" s="369"/>
      <c r="O72" s="105" t="s">
        <v>88</v>
      </c>
    </row>
    <row r="73" spans="1:15" ht="26.25" customHeight="1" thickBot="1">
      <c r="A73" s="97">
        <v>4</v>
      </c>
      <c r="B73" s="104"/>
      <c r="C73" s="104"/>
      <c r="D73" s="375"/>
      <c r="E73" s="376"/>
      <c r="F73" s="377"/>
      <c r="G73" s="375"/>
      <c r="H73" s="376"/>
      <c r="I73" s="377"/>
      <c r="J73" s="376"/>
      <c r="K73" s="376"/>
      <c r="L73" s="377"/>
      <c r="M73" s="370"/>
      <c r="N73" s="371"/>
      <c r="O73" s="106" t="s">
        <v>89</v>
      </c>
    </row>
    <row r="74" spans="1:15">
      <c r="A74" s="49"/>
      <c r="B74" s="42"/>
      <c r="C74" s="43"/>
      <c r="D74" s="43"/>
      <c r="E74" s="43"/>
      <c r="F74" s="6"/>
    </row>
    <row r="75" spans="1:15" ht="20.399999999999999" thickBot="1">
      <c r="A75" s="63" t="s">
        <v>205</v>
      </c>
      <c r="B75" s="5"/>
      <c r="C75" s="5"/>
    </row>
    <row r="76" spans="1:15" ht="31.5" customHeight="1">
      <c r="A76" s="89" t="s">
        <v>28</v>
      </c>
      <c r="B76" s="340" t="s">
        <v>48</v>
      </c>
      <c r="C76" s="340"/>
      <c r="D76" s="340"/>
      <c r="E76" s="341" t="s">
        <v>214</v>
      </c>
      <c r="F76" s="340"/>
      <c r="G76" s="340"/>
      <c r="H76" s="340"/>
      <c r="I76" s="340"/>
      <c r="J76" s="340"/>
      <c r="K76" s="360" t="s">
        <v>206</v>
      </c>
      <c r="L76" s="361"/>
      <c r="M76" s="361"/>
      <c r="N76" s="362"/>
      <c r="O76" s="363"/>
    </row>
    <row r="77" spans="1:15" ht="25.5" customHeight="1">
      <c r="A77" s="87">
        <v>1</v>
      </c>
      <c r="B77" s="356" t="s">
        <v>22</v>
      </c>
      <c r="C77" s="356"/>
      <c r="D77" s="356"/>
      <c r="E77" s="351" t="s">
        <v>211</v>
      </c>
      <c r="F77" s="352"/>
      <c r="G77" s="352"/>
      <c r="H77" s="352"/>
      <c r="I77" s="352"/>
      <c r="J77" s="352"/>
      <c r="K77" s="364"/>
      <c r="L77" s="365"/>
      <c r="M77" s="365"/>
      <c r="N77" s="366"/>
      <c r="O77" s="367"/>
    </row>
    <row r="78" spans="1:15" ht="25.5" customHeight="1">
      <c r="A78" s="87">
        <v>2</v>
      </c>
      <c r="B78" s="356" t="s">
        <v>83</v>
      </c>
      <c r="C78" s="356"/>
      <c r="D78" s="356"/>
      <c r="E78" s="351" t="s">
        <v>212</v>
      </c>
      <c r="F78" s="352"/>
      <c r="G78" s="352"/>
      <c r="H78" s="352"/>
      <c r="I78" s="352"/>
      <c r="J78" s="352"/>
      <c r="K78" s="364"/>
      <c r="L78" s="365"/>
      <c r="M78" s="365"/>
      <c r="N78" s="366"/>
      <c r="O78" s="367"/>
    </row>
    <row r="79" spans="1:15" ht="25.5" customHeight="1">
      <c r="A79" s="107">
        <v>3</v>
      </c>
      <c r="B79" s="356" t="s">
        <v>64</v>
      </c>
      <c r="C79" s="356"/>
      <c r="D79" s="356"/>
      <c r="E79" s="351" t="s">
        <v>211</v>
      </c>
      <c r="F79" s="352"/>
      <c r="G79" s="352"/>
      <c r="H79" s="352"/>
      <c r="I79" s="352"/>
      <c r="J79" s="352"/>
      <c r="K79" s="364"/>
      <c r="L79" s="365"/>
      <c r="M79" s="365"/>
      <c r="N79" s="366"/>
      <c r="O79" s="367"/>
    </row>
    <row r="80" spans="1:15" ht="25.5" customHeight="1" thickBot="1">
      <c r="A80" s="108">
        <v>4</v>
      </c>
      <c r="B80" s="353" t="s">
        <v>65</v>
      </c>
      <c r="C80" s="353"/>
      <c r="D80" s="353"/>
      <c r="E80" s="354" t="s">
        <v>211</v>
      </c>
      <c r="F80" s="355"/>
      <c r="G80" s="355"/>
      <c r="H80" s="355"/>
      <c r="I80" s="355"/>
      <c r="J80" s="355"/>
      <c r="K80" s="378"/>
      <c r="L80" s="379"/>
      <c r="M80" s="379"/>
      <c r="N80" s="380"/>
      <c r="O80" s="381"/>
    </row>
    <row r="81" spans="1:15" ht="13.2" customHeight="1">
      <c r="A81" s="64"/>
      <c r="B81" s="82"/>
      <c r="C81" s="82"/>
      <c r="D81" s="82"/>
      <c r="E81" s="83"/>
      <c r="F81" s="84"/>
      <c r="G81" s="84"/>
      <c r="H81" s="84"/>
      <c r="I81" s="84"/>
      <c r="J81" s="110"/>
      <c r="K81" s="71"/>
      <c r="L81" s="71"/>
      <c r="M81" s="71"/>
      <c r="N81" s="70"/>
    </row>
    <row r="82" spans="1:15" ht="22.2" customHeight="1">
      <c r="A82" s="357" t="s">
        <v>200</v>
      </c>
      <c r="B82" s="358"/>
      <c r="C82" s="358"/>
      <c r="D82" s="358"/>
      <c r="E82" s="358"/>
      <c r="F82" s="358"/>
      <c r="G82" s="358"/>
      <c r="H82" s="358"/>
      <c r="I82" s="358"/>
      <c r="J82" s="358"/>
      <c r="K82" s="358"/>
      <c r="L82" s="358"/>
      <c r="M82" s="358"/>
      <c r="N82" s="358"/>
      <c r="O82" s="358"/>
    </row>
    <row r="83" spans="1:15" ht="21.6" customHeight="1" thickBot="1">
      <c r="A83" s="359" t="s">
        <v>235</v>
      </c>
      <c r="B83" s="359"/>
      <c r="C83" s="359"/>
      <c r="D83" s="359"/>
      <c r="E83" s="359"/>
      <c r="F83" s="359"/>
    </row>
    <row r="84" spans="1:15" ht="157.19999999999999" customHeight="1" thickBot="1">
      <c r="A84" s="419" t="s">
        <v>260</v>
      </c>
      <c r="B84" s="420"/>
      <c r="C84" s="420"/>
      <c r="D84" s="420"/>
      <c r="E84" s="420"/>
      <c r="F84" s="420"/>
      <c r="G84" s="420"/>
      <c r="H84" s="420"/>
      <c r="I84" s="420"/>
      <c r="J84" s="420"/>
      <c r="K84" s="420"/>
      <c r="L84" s="420"/>
      <c r="M84" s="420"/>
      <c r="N84" s="420"/>
      <c r="O84" s="421"/>
    </row>
    <row r="85" spans="1:15" ht="24">
      <c r="A85" s="89" t="s">
        <v>28</v>
      </c>
      <c r="B85" s="340" t="s">
        <v>49</v>
      </c>
      <c r="C85" s="340"/>
      <c r="D85" s="340"/>
      <c r="E85" s="346"/>
      <c r="F85" s="341" t="s">
        <v>191</v>
      </c>
      <c r="G85" s="341"/>
      <c r="H85" s="340" t="s">
        <v>50</v>
      </c>
      <c r="I85" s="340"/>
      <c r="J85" s="341" t="s">
        <v>61</v>
      </c>
      <c r="K85" s="341"/>
      <c r="L85" s="341"/>
      <c r="M85" s="341"/>
      <c r="N85" s="341"/>
      <c r="O85" s="123" t="s">
        <v>62</v>
      </c>
    </row>
    <row r="86" spans="1:15" ht="23.25" customHeight="1">
      <c r="A86" s="87">
        <v>1</v>
      </c>
      <c r="B86" s="347"/>
      <c r="C86" s="347"/>
      <c r="D86" s="347"/>
      <c r="E86" s="348"/>
      <c r="F86" s="347"/>
      <c r="G86" s="347"/>
      <c r="H86" s="342"/>
      <c r="I86" s="342"/>
      <c r="J86" s="344"/>
      <c r="K86" s="344"/>
      <c r="L86" s="344"/>
      <c r="M86" s="344"/>
      <c r="N86" s="344"/>
      <c r="O86" s="105" t="s">
        <v>26</v>
      </c>
    </row>
    <row r="87" spans="1:15" ht="23.25" customHeight="1" thickBot="1">
      <c r="A87" s="97">
        <v>2</v>
      </c>
      <c r="B87" s="349"/>
      <c r="C87" s="349"/>
      <c r="D87" s="349"/>
      <c r="E87" s="350"/>
      <c r="F87" s="349"/>
      <c r="G87" s="349"/>
      <c r="H87" s="343"/>
      <c r="I87" s="343"/>
      <c r="J87" s="345"/>
      <c r="K87" s="345"/>
      <c r="L87" s="345"/>
      <c r="M87" s="345"/>
      <c r="N87" s="345"/>
      <c r="O87" s="106" t="s">
        <v>27</v>
      </c>
    </row>
    <row r="88" spans="1:15" ht="20.25" customHeight="1" thickBot="1">
      <c r="A88" s="157"/>
      <c r="B88" s="70"/>
      <c r="C88" s="70"/>
      <c r="D88" s="70"/>
      <c r="E88" s="71"/>
      <c r="F88" s="71"/>
      <c r="G88" s="71"/>
      <c r="H88" s="71"/>
      <c r="I88" s="25"/>
      <c r="J88" s="25"/>
      <c r="K88" s="25"/>
      <c r="L88" s="25"/>
      <c r="M88" s="25"/>
      <c r="N88" s="70"/>
      <c r="O88" s="158"/>
    </row>
    <row r="89" spans="1:15" ht="24">
      <c r="A89" s="89" t="s">
        <v>28</v>
      </c>
      <c r="B89" s="340" t="s">
        <v>51</v>
      </c>
      <c r="C89" s="346"/>
      <c r="D89" s="341" t="s">
        <v>195</v>
      </c>
      <c r="E89" s="341"/>
      <c r="F89" s="341"/>
      <c r="G89" s="341"/>
      <c r="H89" s="341"/>
      <c r="I89" s="341"/>
      <c r="J89" s="341" t="s">
        <v>60</v>
      </c>
      <c r="K89" s="341"/>
      <c r="L89" s="341"/>
      <c r="M89" s="341"/>
      <c r="N89" s="341"/>
      <c r="O89" s="109" t="s">
        <v>104</v>
      </c>
    </row>
    <row r="90" spans="1:15" ht="23.25" customHeight="1">
      <c r="A90" s="87">
        <v>1</v>
      </c>
      <c r="B90" s="342"/>
      <c r="C90" s="344"/>
      <c r="D90" s="342"/>
      <c r="E90" s="342"/>
      <c r="F90" s="342"/>
      <c r="G90" s="342"/>
      <c r="H90" s="342"/>
      <c r="I90" s="342"/>
      <c r="J90" s="342"/>
      <c r="K90" s="342"/>
      <c r="L90" s="342"/>
      <c r="M90" s="342"/>
      <c r="N90" s="342"/>
      <c r="O90" s="105" t="s">
        <v>103</v>
      </c>
    </row>
    <row r="91" spans="1:15" ht="23.25" customHeight="1" thickBot="1">
      <c r="A91" s="97">
        <v>2</v>
      </c>
      <c r="B91" s="343"/>
      <c r="C91" s="345"/>
      <c r="D91" s="339"/>
      <c r="E91" s="339"/>
      <c r="F91" s="339"/>
      <c r="G91" s="339"/>
      <c r="H91" s="339"/>
      <c r="I91" s="339"/>
      <c r="J91" s="339"/>
      <c r="K91" s="339"/>
      <c r="L91" s="339"/>
      <c r="M91" s="339"/>
      <c r="N91" s="339"/>
      <c r="O91" s="106" t="s">
        <v>103</v>
      </c>
    </row>
    <row r="92" spans="1:15">
      <c r="A92" s="402" t="s">
        <v>66</v>
      </c>
      <c r="B92" s="402"/>
      <c r="C92" s="402"/>
      <c r="D92" s="402"/>
      <c r="E92" s="402"/>
      <c r="F92" s="402"/>
      <c r="G92" s="402"/>
      <c r="H92" s="402"/>
      <c r="I92" s="402"/>
      <c r="J92" s="402"/>
      <c r="K92" s="402"/>
      <c r="L92" s="402"/>
      <c r="M92" s="402"/>
      <c r="N92" s="402"/>
    </row>
  </sheetData>
  <mergeCells count="177">
    <mergeCell ref="C60:D60"/>
    <mergeCell ref="E60:G60"/>
    <mergeCell ref="K60:L60"/>
    <mergeCell ref="M60:N60"/>
    <mergeCell ref="M64:N64"/>
    <mergeCell ref="M65:N65"/>
    <mergeCell ref="C13:D13"/>
    <mergeCell ref="C14:D14"/>
    <mergeCell ref="C15:D15"/>
    <mergeCell ref="C17:D17"/>
    <mergeCell ref="H60:J60"/>
    <mergeCell ref="J41:K41"/>
    <mergeCell ref="J44:K44"/>
    <mergeCell ref="A52:O52"/>
    <mergeCell ref="A53:O53"/>
    <mergeCell ref="F46:G46"/>
    <mergeCell ref="J46:K46"/>
    <mergeCell ref="J47:K47"/>
    <mergeCell ref="H47:I47"/>
    <mergeCell ref="F47:G47"/>
    <mergeCell ref="F48:G48"/>
    <mergeCell ref="F49:G49"/>
    <mergeCell ref="H48:I48"/>
    <mergeCell ref="H49:I49"/>
    <mergeCell ref="B20:B21"/>
    <mergeCell ref="I20:I21"/>
    <mergeCell ref="K20:K21"/>
    <mergeCell ref="H20:H21"/>
    <mergeCell ref="A29:O29"/>
    <mergeCell ref="F20:F21"/>
    <mergeCell ref="A37:O37"/>
    <mergeCell ref="H39:I39"/>
    <mergeCell ref="H40:I40"/>
    <mergeCell ref="H38:I38"/>
    <mergeCell ref="F40:G40"/>
    <mergeCell ref="J38:K38"/>
    <mergeCell ref="J39:K39"/>
    <mergeCell ref="J40:K40"/>
    <mergeCell ref="C25:D25"/>
    <mergeCell ref="C26:D26"/>
    <mergeCell ref="B30:O30"/>
    <mergeCell ref="B31:O31"/>
    <mergeCell ref="B32:O32"/>
    <mergeCell ref="B33:O33"/>
    <mergeCell ref="B34:O34"/>
    <mergeCell ref="F38:G38"/>
    <mergeCell ref="F39:G39"/>
    <mergeCell ref="A1:L1"/>
    <mergeCell ref="B35:N35"/>
    <mergeCell ref="C16:D16"/>
    <mergeCell ref="A2:O2"/>
    <mergeCell ref="A3:O3"/>
    <mergeCell ref="A4:O4"/>
    <mergeCell ref="B5:O5"/>
    <mergeCell ref="B6:O6"/>
    <mergeCell ref="B7:O7"/>
    <mergeCell ref="B8:O8"/>
    <mergeCell ref="B9:O9"/>
    <mergeCell ref="B10:O10"/>
    <mergeCell ref="N20:N21"/>
    <mergeCell ref="E20:E21"/>
    <mergeCell ref="C20:D21"/>
    <mergeCell ref="C22:D22"/>
    <mergeCell ref="C23:D23"/>
    <mergeCell ref="L20:L21"/>
    <mergeCell ref="G20:G21"/>
    <mergeCell ref="C24:D24"/>
    <mergeCell ref="O20:O21"/>
    <mergeCell ref="J20:J21"/>
    <mergeCell ref="A20:A21"/>
    <mergeCell ref="M20:M21"/>
    <mergeCell ref="A92:N92"/>
    <mergeCell ref="H59:J59"/>
    <mergeCell ref="C58:D58"/>
    <mergeCell ref="E58:G58"/>
    <mergeCell ref="K58:L58"/>
    <mergeCell ref="H57:J57"/>
    <mergeCell ref="H58:J58"/>
    <mergeCell ref="C57:D57"/>
    <mergeCell ref="E57:G57"/>
    <mergeCell ref="K57:L57"/>
    <mergeCell ref="K59:L59"/>
    <mergeCell ref="C59:D59"/>
    <mergeCell ref="E59:G59"/>
    <mergeCell ref="M57:N57"/>
    <mergeCell ref="M58:N58"/>
    <mergeCell ref="M59:N59"/>
    <mergeCell ref="B89:C89"/>
    <mergeCell ref="B76:D76"/>
    <mergeCell ref="B77:D77"/>
    <mergeCell ref="M69:N69"/>
    <mergeCell ref="A84:O84"/>
    <mergeCell ref="J70:L70"/>
    <mergeCell ref="J71:L71"/>
    <mergeCell ref="M63:N63"/>
    <mergeCell ref="J63:L63"/>
    <mergeCell ref="C63:F63"/>
    <mergeCell ref="J64:L64"/>
    <mergeCell ref="J65:L65"/>
    <mergeCell ref="G63:I63"/>
    <mergeCell ref="C64:F64"/>
    <mergeCell ref="C65:F65"/>
    <mergeCell ref="M70:N70"/>
    <mergeCell ref="M71:N71"/>
    <mergeCell ref="D70:F70"/>
    <mergeCell ref="D71:F71"/>
    <mergeCell ref="J69:L69"/>
    <mergeCell ref="A68:O68"/>
    <mergeCell ref="G69:I69"/>
    <mergeCell ref="G71:I71"/>
    <mergeCell ref="G70:I70"/>
    <mergeCell ref="D69:F69"/>
    <mergeCell ref="K76:O76"/>
    <mergeCell ref="K77:O77"/>
    <mergeCell ref="K78:O78"/>
    <mergeCell ref="M72:N72"/>
    <mergeCell ref="M73:N73"/>
    <mergeCell ref="D72:F72"/>
    <mergeCell ref="D73:F73"/>
    <mergeCell ref="K80:O80"/>
    <mergeCell ref="G64:I64"/>
    <mergeCell ref="G65:I65"/>
    <mergeCell ref="K79:O79"/>
    <mergeCell ref="B79:D79"/>
    <mergeCell ref="E76:J76"/>
    <mergeCell ref="G72:I72"/>
    <mergeCell ref="G73:I73"/>
    <mergeCell ref="J72:L72"/>
    <mergeCell ref="J73:L73"/>
    <mergeCell ref="J89:N89"/>
    <mergeCell ref="J90:N90"/>
    <mergeCell ref="D89:I89"/>
    <mergeCell ref="E77:J77"/>
    <mergeCell ref="E78:J78"/>
    <mergeCell ref="B80:D80"/>
    <mergeCell ref="E80:J80"/>
    <mergeCell ref="E79:J79"/>
    <mergeCell ref="B78:D78"/>
    <mergeCell ref="A82:O82"/>
    <mergeCell ref="A83:F83"/>
    <mergeCell ref="F41:G41"/>
    <mergeCell ref="F44:G44"/>
    <mergeCell ref="H41:I41"/>
    <mergeCell ref="H44:I44"/>
    <mergeCell ref="A45:O45"/>
    <mergeCell ref="H46:I46"/>
    <mergeCell ref="F50:G50"/>
    <mergeCell ref="J91:N91"/>
    <mergeCell ref="H85:I85"/>
    <mergeCell ref="J85:N85"/>
    <mergeCell ref="H86:I86"/>
    <mergeCell ref="H87:I87"/>
    <mergeCell ref="J86:N86"/>
    <mergeCell ref="J87:N87"/>
    <mergeCell ref="B91:C91"/>
    <mergeCell ref="D90:I90"/>
    <mergeCell ref="D91:I91"/>
    <mergeCell ref="B85:E85"/>
    <mergeCell ref="B86:E86"/>
    <mergeCell ref="B87:E87"/>
    <mergeCell ref="F85:G85"/>
    <mergeCell ref="F86:G86"/>
    <mergeCell ref="F87:G87"/>
    <mergeCell ref="B90:C90"/>
    <mergeCell ref="F51:G51"/>
    <mergeCell ref="H50:I50"/>
    <mergeCell ref="H51:I51"/>
    <mergeCell ref="J50:K50"/>
    <mergeCell ref="J51:K51"/>
    <mergeCell ref="F42:G42"/>
    <mergeCell ref="F43:G43"/>
    <mergeCell ref="H42:I42"/>
    <mergeCell ref="H43:I43"/>
    <mergeCell ref="J42:K42"/>
    <mergeCell ref="J43:K43"/>
    <mergeCell ref="J48:K48"/>
    <mergeCell ref="J49:K49"/>
  </mergeCells>
  <phoneticPr fontId="2" type="noConversion"/>
  <dataValidations count="3">
    <dataValidation type="list" allowBlank="1" showInputMessage="1" showErrorMessage="1" sqref="C38:C44 C46:C51" xr:uid="{76D56BED-1E2F-4C4C-9404-4B1D61FF148D}">
      <formula1>"是,否"</formula1>
    </dataValidation>
    <dataValidation type="list" allowBlank="1" showInputMessage="1" showErrorMessage="1" sqref="D46 D38" xr:uid="{A1A1BD8B-38BB-4B55-A588-64BEC2BB6E85}">
      <formula1>"Date of Publication(預設),Early Access(註2)"</formula1>
    </dataValidation>
    <dataValidation type="list" allowBlank="1" showInputMessage="1" showErrorMessage="1" sqref="D39 D47:D51 D40:D44" xr:uid="{38CACE71-B8D3-4DD0-8894-1FA86B37BBCE}">
      <formula1>"Date of Publication,Early Access(註2)"</formula1>
    </dataValidation>
  </dataValidations>
  <printOptions horizontalCentered="1"/>
  <pageMargins left="3.937007874015748E-2" right="3.937007874015748E-2" top="0" bottom="0" header="0.31496062992125984" footer="0.31496062992125984"/>
  <pageSetup paperSize="9" scale="87" fitToHeight="0" orientation="landscape" r:id="rId1"/>
  <headerFooter>
    <oddFooter>&amp;C第 &amp;P 頁，共 &amp;N 頁（請雙面列印，勿裝訂成冊）</oddFooter>
  </headerFooter>
  <rowBreaks count="4" manualBreakCount="4">
    <brk id="18" max="14" man="1"/>
    <brk id="34" max="14" man="1"/>
    <brk id="54" max="14" man="1"/>
    <brk id="74" max="16383"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工作表3">
    <pageSetUpPr fitToPage="1"/>
  </sheetPr>
  <dimension ref="A1:D24"/>
  <sheetViews>
    <sheetView workbookViewId="0">
      <selection activeCell="L8" sqref="L8"/>
    </sheetView>
  </sheetViews>
  <sheetFormatPr defaultColWidth="8.77734375" defaultRowHeight="16.2"/>
  <cols>
    <col min="1" max="1" width="20.77734375" customWidth="1"/>
    <col min="2" max="2" width="20.44140625" customWidth="1"/>
    <col min="3" max="3" width="20" customWidth="1"/>
    <col min="4" max="4" width="26.77734375" customWidth="1"/>
  </cols>
  <sheetData>
    <row r="1" spans="1:4" ht="24.6">
      <c r="A1" s="41" t="s">
        <v>163</v>
      </c>
      <c r="B1" s="44"/>
      <c r="C1" s="41"/>
      <c r="D1" s="144" t="s">
        <v>192</v>
      </c>
    </row>
    <row r="2" spans="1:4" ht="22.5" customHeight="1">
      <c r="A2" s="505" t="s">
        <v>98</v>
      </c>
      <c r="B2" s="505"/>
      <c r="C2" s="505"/>
      <c r="D2" s="505"/>
    </row>
    <row r="3" spans="1:4">
      <c r="A3" s="7" t="s">
        <v>5</v>
      </c>
    </row>
    <row r="4" spans="1:4" ht="40.5" customHeight="1">
      <c r="A4" s="72" t="s">
        <v>188</v>
      </c>
      <c r="B4" s="78" t="s">
        <v>1</v>
      </c>
      <c r="C4" s="78" t="s">
        <v>0</v>
      </c>
      <c r="D4" s="78" t="s">
        <v>96</v>
      </c>
    </row>
    <row r="5" spans="1:4" ht="30" customHeight="1">
      <c r="A5" s="121" t="s">
        <v>241</v>
      </c>
      <c r="B5" s="74" t="s">
        <v>95</v>
      </c>
      <c r="C5" s="74" t="s">
        <v>164</v>
      </c>
      <c r="D5" s="77" t="s">
        <v>99</v>
      </c>
    </row>
    <row r="6" spans="1:4" ht="33.75" customHeight="1">
      <c r="A6" s="75"/>
      <c r="B6" s="75"/>
      <c r="C6" s="75"/>
      <c r="D6" s="76"/>
    </row>
    <row r="7" spans="1:4" ht="26.25" customHeight="1">
      <c r="A7" s="26"/>
      <c r="B7" s="26"/>
      <c r="C7" s="26"/>
      <c r="D7" s="27"/>
    </row>
    <row r="8" spans="1:4" ht="21.75" customHeight="1">
      <c r="A8" s="7" t="s">
        <v>15</v>
      </c>
      <c r="D8" s="40" t="s">
        <v>97</v>
      </c>
    </row>
    <row r="9" spans="1:4" ht="41.25" customHeight="1">
      <c r="A9" s="10"/>
      <c r="B9" s="65" t="s">
        <v>3</v>
      </c>
      <c r="C9" s="65" t="s">
        <v>2</v>
      </c>
      <c r="D9" s="65" t="s">
        <v>189</v>
      </c>
    </row>
    <row r="10" spans="1:4" ht="27" customHeight="1">
      <c r="A10" s="28" t="s">
        <v>114</v>
      </c>
      <c r="B10" s="10"/>
      <c r="C10" s="10"/>
      <c r="D10" s="10"/>
    </row>
    <row r="11" spans="1:4" ht="27" customHeight="1">
      <c r="A11" s="73" t="s">
        <v>90</v>
      </c>
      <c r="B11" s="10"/>
      <c r="C11" s="10"/>
      <c r="D11" s="10"/>
    </row>
    <row r="12" spans="1:4" ht="27" customHeight="1">
      <c r="A12" s="73" t="s">
        <v>91</v>
      </c>
      <c r="B12" s="10"/>
      <c r="C12" s="10"/>
      <c r="D12" s="10"/>
    </row>
    <row r="13" spans="1:4" ht="27" customHeight="1">
      <c r="A13" s="73" t="s">
        <v>92</v>
      </c>
      <c r="B13" s="10"/>
      <c r="C13" s="10"/>
      <c r="D13" s="10"/>
    </row>
    <row r="14" spans="1:4" ht="27" customHeight="1">
      <c r="A14" s="73" t="s">
        <v>93</v>
      </c>
      <c r="B14" s="10"/>
      <c r="C14" s="10"/>
      <c r="D14" s="10"/>
    </row>
    <row r="15" spans="1:4" ht="27" customHeight="1">
      <c r="A15" s="73" t="s">
        <v>94</v>
      </c>
      <c r="B15" s="10"/>
      <c r="C15" s="10"/>
      <c r="D15" s="10"/>
    </row>
    <row r="16" spans="1:4" ht="27" customHeight="1">
      <c r="A16" s="262" t="s">
        <v>14</v>
      </c>
      <c r="B16" s="344"/>
      <c r="C16" s="344"/>
      <c r="D16" s="10"/>
    </row>
    <row r="17" spans="1:4" ht="45.75" customHeight="1">
      <c r="A17" s="506" t="s">
        <v>190</v>
      </c>
      <c r="B17" s="506"/>
      <c r="C17" s="506"/>
      <c r="D17" s="506"/>
    </row>
    <row r="18" spans="1:4" ht="26.25" customHeight="1">
      <c r="A18" s="7"/>
    </row>
    <row r="19" spans="1:4" ht="31.5" customHeight="1">
      <c r="A19" s="7" t="s">
        <v>115</v>
      </c>
      <c r="B19" s="29"/>
      <c r="C19" s="29"/>
      <c r="D19" s="29"/>
    </row>
    <row r="24" spans="1:4">
      <c r="D24" s="6"/>
    </row>
  </sheetData>
  <mergeCells count="3">
    <mergeCell ref="A16:C16"/>
    <mergeCell ref="A2:D2"/>
    <mergeCell ref="A17:D17"/>
  </mergeCells>
  <phoneticPr fontId="2" type="noConversion"/>
  <printOptions horizontalCentered="1"/>
  <pageMargins left="0.70866141732283472" right="0.70866141732283472" top="0.74803149606299213" bottom="0.74803149606299213" header="0.31496062992125984" footer="0.31496062992125984"/>
  <pageSetup paperSize="9" scale="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4</vt:i4>
      </vt:variant>
    </vt:vector>
  </HeadingPairs>
  <TitlesOfParts>
    <vt:vector size="7" baseType="lpstr">
      <vt:lpstr>(表1)研究績效評量表</vt:lpstr>
      <vt:lpstr>(表2)績效明細表</vt:lpstr>
      <vt:lpstr>(表3)計畫經費分配明細表</vt:lpstr>
      <vt:lpstr>'(表1)研究績效評量表'!Print_Area</vt:lpstr>
      <vt:lpstr>'(表2)績效明細表'!Print_Area</vt:lpstr>
      <vt:lpstr>'(表3)計畫經費分配明細表'!Print_Area</vt:lpstr>
      <vt:lpstr>'(表1)研究績效評量表'!Print_Titles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Win7</dc:creator>
  <cp:lastModifiedBy>Huizu</cp:lastModifiedBy>
  <cp:lastPrinted>2026-06-29T02:23:08Z</cp:lastPrinted>
  <dcterms:created xsi:type="dcterms:W3CDTF">2018-03-29T10:52:43Z</dcterms:created>
  <dcterms:modified xsi:type="dcterms:W3CDTF">2026-06-30T09:05:49Z</dcterms:modified>
</cp:coreProperties>
</file>